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30" windowHeight="5040" activeTab="0"/>
  </bookViews>
  <sheets>
    <sheet name="Баланс эл.эн (Отпуск ЭЭ за 2кв)" sheetId="1" r:id="rId1"/>
  </sheets>
  <externalReferences>
    <externalReference r:id="rId4"/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<sst xmlns="http://schemas.openxmlformats.org/spreadsheetml/2006/main" count="28" uniqueCount="27">
  <si>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</si>
  <si>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</si>
  <si>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</si>
  <si>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</si>
  <si>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</si>
  <si>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</si>
  <si>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</si>
  <si>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</si>
  <si>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</si>
  <si>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</si>
  <si>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</si>
  <si>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</si>
  <si>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</si>
  <si>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</si>
  <si>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</si>
  <si>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</si>
  <si>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</si>
  <si>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</si>
  <si>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</si>
  <si>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</si>
  <si>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</si>
  <si>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</si>
  <si>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</si>
  <si>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</si>
  <si>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</si>
  <si>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</si>
  <si>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2-й квартал 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</si>
</sst>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17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8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8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4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1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49" fontId="54" fillId="0" borderId="20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177" fontId="52" fillId="0" borderId="0" xfId="219" applyNumberFormat="1" applyFont="1" applyProtection="1">
      <alignment/>
      <protection/>
    </xf>
    <xf numFmtId="177" fontId="52" fillId="0" borderId="0" xfId="219" applyNumberFormat="1" applyFont="1" applyAlignment="1" applyProtection="1">
      <alignment vertical="center"/>
      <protection/>
    </xf>
    <xf numFmtId="177" fontId="11" fillId="0" borderId="21" xfId="220" applyNumberFormat="1" applyFont="1" applyBorder="1" applyAlignment="1" applyProtection="1">
      <alignment horizontal="center" vertical="center" wrapText="1"/>
      <protection/>
    </xf>
    <xf numFmtId="177" fontId="11" fillId="0" borderId="22" xfId="220" applyNumberFormat="1" applyFont="1" applyBorder="1" applyAlignment="1" applyProtection="1">
      <alignment horizontal="center" vertical="center" wrapText="1"/>
      <protection/>
    </xf>
    <xf numFmtId="177" fontId="50" fillId="0" borderId="0" xfId="219" applyNumberFormat="1" applyFont="1" applyBorder="1" applyAlignment="1" applyProtection="1">
      <alignment horizontal="center" vertical="center" wrapText="1"/>
      <protection/>
    </xf>
    <xf numFmtId="177" fontId="12" fillId="33" borderId="13" xfId="220" applyNumberFormat="1" applyFont="1" applyFill="1" applyBorder="1" applyAlignment="1" applyProtection="1">
      <alignment horizontal="right" vertical="center" wrapText="1"/>
      <protection/>
    </xf>
    <xf numFmtId="177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177" fontId="12" fillId="0" borderId="13" xfId="220" applyNumberFormat="1" applyFont="1" applyFill="1" applyBorder="1" applyAlignment="1" applyProtection="1">
      <alignment horizontal="right" vertical="center" wrapText="1"/>
      <protection/>
    </xf>
    <xf numFmtId="177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177" fontId="0" fillId="0" borderId="0" xfId="0" applyNumberFormat="1" applyAlignment="1">
      <alignment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177" fontId="11" fillId="0" borderId="27" xfId="220" applyNumberFormat="1" applyFont="1" applyBorder="1" applyAlignment="1" applyProtection="1">
      <alignment horizontal="center" vertical="center" wrapText="1"/>
      <protection/>
    </xf>
    <xf numFmtId="177" fontId="11" fillId="0" borderId="28" xfId="220" applyNumberFormat="1" applyFont="1" applyBorder="1" applyAlignment="1" applyProtection="1">
      <alignment horizontal="center" vertical="center" wrapText="1"/>
      <protection/>
    </xf>
    <xf numFmtId="177" fontId="11" fillId="0" borderId="29" xfId="220" applyNumberFormat="1" applyFont="1" applyBorder="1" applyAlignment="1" applyProtection="1">
      <alignment horizontal="center" vertical="center" wrapText="1"/>
      <protection/>
    </xf>
    <xf numFmtId="177" fontId="11" fillId="0" borderId="30" xfId="220" applyNumberFormat="1" applyFont="1" applyBorder="1" applyAlignment="1" applyProtection="1">
      <alignment horizontal="center" vertical="center" wrapText="1"/>
      <protection/>
    </xf>
    <xf numFmtId="177" fontId="11" fillId="0" borderId="31" xfId="220" applyNumberFormat="1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7;&#1086;&#1090;&#1088;&#1091;&#1076;&#1085;&#1080;&#1082;&#1080;\&#1055;&#1072;&#1074;&#1083;&#1086;&#1074;&#1072;\&#1086;&#1090;&#1095;&#1077;&#1090;&#1085;&#1086;&#1089;&#1090;&#1100;\2022\46&#1069;&#1069;\46%20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90" zoomScalePageLayoutView="0" workbookViewId="0" topLeftCell="A1">
      <selection activeCell="H23" sqref="H23"/>
    </sheetView>
  </sheetViews>
  <sheetFormatPr defaultColWidth="9.140625" defaultRowHeight="15"/>
  <cols>
    <col min="2" max="2" width="57.421875" style="0" customWidth="1"/>
    <col min="3" max="3" width="14.7109375" style="18" customWidth="1"/>
    <col min="4" max="4" width="14.00390625" style="18" customWidth="1"/>
    <col min="5" max="5" width="12.7109375" style="18" customWidth="1"/>
    <col min="6" max="6" width="14.00390625" style="18" customWidth="1"/>
    <col min="7" max="7" width="13.421875" style="18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9"/>
      <c r="D3" s="9"/>
      <c r="E3" s="9"/>
      <c r="F3" s="9"/>
      <c r="G3" s="9"/>
    </row>
    <row r="4" spans="2:7" ht="15.75" customHeight="1">
      <c r="B4" s="22"/>
      <c r="C4" s="22"/>
      <c r="D4" s="22"/>
      <c r="E4" s="22"/>
      <c r="F4" s="22"/>
      <c r="G4" s="10"/>
    </row>
    <row r="5" spans="2:7" ht="15" customHeight="1">
      <c r="B5" s="23" t="s">
        <v>0</v>
      </c>
      <c r="C5" s="25" t="s">
        <v>3</v>
      </c>
      <c r="D5" s="27" t="s">
        <v>4</v>
      </c>
      <c r="E5" s="28"/>
      <c r="F5" s="28"/>
      <c r="G5" s="29"/>
    </row>
    <row r="6" spans="2:7" ht="15.75" thickBot="1">
      <c r="B6" s="24"/>
      <c r="C6" s="26"/>
      <c r="D6" s="11" t="s">
        <v>1</v>
      </c>
      <c r="E6" s="11" t="s">
        <v>5</v>
      </c>
      <c r="F6" s="11" t="s">
        <v>6</v>
      </c>
      <c r="G6" s="12" t="s">
        <v>2</v>
      </c>
    </row>
    <row r="7" spans="2:7" ht="15">
      <c r="B7" s="2">
        <v>1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2:7" ht="15" customHeight="1">
      <c r="B8" s="30" t="s">
        <v>7</v>
      </c>
      <c r="C8" s="30"/>
      <c r="D8" s="30"/>
      <c r="E8" s="30"/>
      <c r="F8" s="30"/>
      <c r="G8" s="30"/>
    </row>
    <row r="9" spans="2:7" ht="15">
      <c r="B9" s="6" t="s">
        <v>8</v>
      </c>
      <c r="C9" s="14">
        <f>D9+E9+F9+G9</f>
        <v>25838.645999999997</v>
      </c>
      <c r="D9" s="15">
        <v>25838.645999999997</v>
      </c>
      <c r="E9" s="15"/>
      <c r="F9" s="15"/>
      <c r="G9" s="15"/>
    </row>
    <row r="10" spans="2:7" ht="15">
      <c r="B10" s="3" t="s">
        <v>9</v>
      </c>
      <c r="C10" s="16">
        <f aca="true" t="shared" si="0" ref="C10:C26">D10+E10+F10+G10</f>
        <v>0</v>
      </c>
      <c r="D10" s="17"/>
      <c r="E10" s="17"/>
      <c r="F10" s="17"/>
      <c r="G10" s="17"/>
    </row>
    <row r="11" spans="2:7" ht="15">
      <c r="B11" s="3" t="s">
        <v>10</v>
      </c>
      <c r="C11" s="16">
        <f t="shared" si="0"/>
        <v>0</v>
      </c>
      <c r="D11" s="17"/>
      <c r="E11" s="17"/>
      <c r="F11" s="17"/>
      <c r="G11" s="17"/>
    </row>
    <row r="12" spans="2:7" ht="22.5">
      <c r="B12" s="6" t="s">
        <v>11</v>
      </c>
      <c r="C12" s="14">
        <f>D12+E12+F12+G12</f>
        <v>5569.584</v>
      </c>
      <c r="D12" s="14"/>
      <c r="E12" s="14"/>
      <c r="F12" s="14">
        <f>F13</f>
        <v>5419.5599999999995</v>
      </c>
      <c r="G12" s="14">
        <f>G15</f>
        <v>150.024</v>
      </c>
    </row>
    <row r="13" spans="2:7" ht="15">
      <c r="B13" s="4" t="s">
        <v>1</v>
      </c>
      <c r="C13" s="16">
        <f t="shared" si="0"/>
        <v>5419.5599999999995</v>
      </c>
      <c r="D13" s="16"/>
      <c r="E13" s="17"/>
      <c r="F13" s="17">
        <v>5419.5599999999995</v>
      </c>
      <c r="G13" s="17"/>
    </row>
    <row r="14" spans="2:7" ht="15">
      <c r="B14" s="4" t="s">
        <v>12</v>
      </c>
      <c r="C14" s="16">
        <f t="shared" si="0"/>
        <v>0</v>
      </c>
      <c r="D14" s="16"/>
      <c r="E14" s="16"/>
      <c r="F14" s="17"/>
      <c r="G14" s="17"/>
    </row>
    <row r="15" spans="2:7" ht="15">
      <c r="B15" s="4" t="s">
        <v>13</v>
      </c>
      <c r="C15" s="16">
        <f t="shared" si="0"/>
        <v>150.024</v>
      </c>
      <c r="D15" s="16"/>
      <c r="E15" s="16"/>
      <c r="F15" s="16"/>
      <c r="G15" s="17">
        <v>150.024</v>
      </c>
    </row>
    <row r="16" spans="2:7" ht="15">
      <c r="B16" s="4" t="s">
        <v>14</v>
      </c>
      <c r="C16" s="16">
        <f t="shared" si="0"/>
        <v>0</v>
      </c>
      <c r="D16" s="16"/>
      <c r="E16" s="16"/>
      <c r="F16" s="16"/>
      <c r="G16" s="16"/>
    </row>
    <row r="17" spans="2:7" ht="15">
      <c r="B17" s="7" t="s">
        <v>15</v>
      </c>
      <c r="C17" s="14">
        <f>D17+E17+F17+G17</f>
        <v>25525.820000000003</v>
      </c>
      <c r="D17" s="15">
        <f>D18+D19+D20</f>
        <v>20171.939000000002</v>
      </c>
      <c r="E17" s="15"/>
      <c r="F17" s="15">
        <f>F18+F19+F20</f>
        <v>5205.665</v>
      </c>
      <c r="G17" s="15">
        <f>G18+G19+G20</f>
        <v>148.216</v>
      </c>
    </row>
    <row r="18" spans="2:7" ht="22.5">
      <c r="B18" s="5" t="s">
        <v>23</v>
      </c>
      <c r="C18" s="16">
        <f t="shared" si="0"/>
        <v>3706.5080000000003</v>
      </c>
      <c r="D18" s="17">
        <v>2142.25</v>
      </c>
      <c r="E18" s="17">
        <v>0</v>
      </c>
      <c r="F18" s="17">
        <v>1438.536</v>
      </c>
      <c r="G18" s="17">
        <v>125.72200000000001</v>
      </c>
    </row>
    <row r="19" spans="2:7" ht="15">
      <c r="B19" s="5" t="s">
        <v>24</v>
      </c>
      <c r="C19" s="16">
        <f t="shared" si="0"/>
        <v>298.94</v>
      </c>
      <c r="D19" s="17">
        <v>6.471</v>
      </c>
      <c r="E19" s="17">
        <v>0</v>
      </c>
      <c r="F19" s="17">
        <v>291.044</v>
      </c>
      <c r="G19" s="17">
        <v>1.425</v>
      </c>
    </row>
    <row r="20" spans="2:7" ht="15">
      <c r="B20" s="5" t="s">
        <v>25</v>
      </c>
      <c r="C20" s="16">
        <f t="shared" si="0"/>
        <v>21520.372</v>
      </c>
      <c r="D20" s="17">
        <v>18023.218</v>
      </c>
      <c r="E20" s="17">
        <v>0</v>
      </c>
      <c r="F20" s="17">
        <v>3476.085</v>
      </c>
      <c r="G20" s="17">
        <v>21.069</v>
      </c>
    </row>
    <row r="21" spans="2:7" ht="15">
      <c r="B21" s="7" t="s">
        <v>16</v>
      </c>
      <c r="C21" s="14">
        <f t="shared" si="0"/>
        <v>5569.584</v>
      </c>
      <c r="D21" s="15">
        <f>F12</f>
        <v>5419.5599999999995</v>
      </c>
      <c r="E21" s="15">
        <v>0</v>
      </c>
      <c r="F21" s="15">
        <f>G12</f>
        <v>150.024</v>
      </c>
      <c r="G21" s="15"/>
    </row>
    <row r="22" spans="2:7" ht="15">
      <c r="B22" s="7" t="s">
        <v>17</v>
      </c>
      <c r="C22" s="14">
        <f t="shared" si="0"/>
        <v>0</v>
      </c>
      <c r="D22" s="15"/>
      <c r="E22" s="15"/>
      <c r="F22" s="15"/>
      <c r="G22" s="15"/>
    </row>
    <row r="23" spans="2:7" ht="15">
      <c r="B23" s="7" t="s">
        <v>18</v>
      </c>
      <c r="C23" s="14">
        <f t="shared" si="0"/>
        <v>312.826</v>
      </c>
      <c r="D23" s="15">
        <v>247.147</v>
      </c>
      <c r="E23" s="15">
        <v>0</v>
      </c>
      <c r="F23" s="15">
        <v>63.87100000000001</v>
      </c>
      <c r="G23" s="15">
        <v>1.808</v>
      </c>
    </row>
    <row r="24" spans="2:7" ht="15">
      <c r="B24" s="3" t="s">
        <v>19</v>
      </c>
      <c r="C24" s="16">
        <f t="shared" si="0"/>
        <v>0</v>
      </c>
      <c r="D24" s="17"/>
      <c r="E24" s="17"/>
      <c r="F24" s="17"/>
      <c r="G24" s="17"/>
    </row>
    <row r="25" spans="2:7" ht="22.5">
      <c r="B25" s="6" t="s">
        <v>20</v>
      </c>
      <c r="C25" s="14">
        <f t="shared" si="0"/>
        <v>0</v>
      </c>
      <c r="D25" s="15"/>
      <c r="E25" s="15"/>
      <c r="F25" s="15"/>
      <c r="G25" s="15"/>
    </row>
    <row r="26" spans="2:7" ht="15">
      <c r="B26" s="7" t="s">
        <v>21</v>
      </c>
      <c r="C26" s="14">
        <f t="shared" si="0"/>
        <v>0</v>
      </c>
      <c r="D26" s="15"/>
      <c r="E26" s="15"/>
      <c r="F26" s="15"/>
      <c r="G26" s="15"/>
    </row>
    <row r="27" spans="2:7" ht="15">
      <c r="B27" s="8" t="s">
        <v>22</v>
      </c>
      <c r="C27" s="14">
        <f>D27+E27+F27+G27</f>
        <v>-4.604316927725449E-12</v>
      </c>
      <c r="D27" s="14">
        <f>D9-D17-D21-D23</f>
        <v>-4.604316927725449E-12</v>
      </c>
      <c r="E27" s="14"/>
      <c r="F27" s="14">
        <f>F9-F17-F21-F23+F12</f>
        <v>0</v>
      </c>
      <c r="G27" s="14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2022-07-25T06:51:30Z</dcterms:modified>
  <cp:category/>
  <cp:version/>
  <cp:contentType/>
  <cp:contentStatus/>
</cp:coreProperties>
</file>