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2012" sheetId="1" r:id="rId1"/>
  </sheets>
  <definedNames>
    <definedName name="_xlnm.Print_Area" localSheetId="0">'2012'!$A$1:$DA$32</definedName>
  </definedNames>
  <calcPr fullCalcOnLoad="1"/>
</workbook>
</file>

<file path=xl/sharedStrings.xml><?xml version="1.0" encoding="utf-8"?>
<sst xmlns="http://schemas.openxmlformats.org/spreadsheetml/2006/main" count="76" uniqueCount="54">
  <si>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</si>
  <si>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</si>
  <si>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</si>
  <si>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</si>
  <si>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</si>
  <si>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</si>
  <si>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</si>
  <si>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</si>
  <si>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</si>
  <si>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</si>
  <si>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</si>
  <si>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</si>
  <si>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</si>
  <si>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</si>
  <si>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</si>
  <si>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</si>
  <si>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</si>
  <si>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</si>
  <si>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</si>
  <si>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</si>
  <si>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</si>
  <si>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</si>
  <si>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</si>
  <si>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</si>
  <si>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</si>
  <si>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</si>
  <si>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</si>
  <si>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Приложение № 2</t>
  </si>
  <si>
    <t>Форма раскрытия информации о структуре и объемах затрат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</si>
  <si>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</si>
  <si>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</si>
  <si>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</si>
  <si>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</si>
  <si>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</si>
  <si>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</si>
  <si>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</si>
  <si>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</si>
  <si>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</si>
  <si>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</si>
  <si>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</si>
  <si>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</si>
  <si>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</si>
  <si>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</si>
  <si>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</si>
  <si>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</si>
  <si>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</si>
  <si>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</si>
  <si>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</si>
  <si>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</si>
  <si>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2012 Год</t>
  </si>
  <si>
    <t>регулирование тарифов на услуги которых осуществляется</t>
  </si>
  <si>
    <t>методом индексации на основе долгосрочных параметров</t>
  </si>
  <si>
    <t>на оказание услуг по передаче электрической энергии ООО "Энерго-Центр",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</si>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</sst>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1">
      <selection activeCell="BW41" sqref="BW41"/>
    </sheetView>
  </sheetViews>
  <sheetFormatPr defaultColWidth="0.875" defaultRowHeight="15" customHeight="1"/>
  <cols>
    <col min="1" max="16384" width="0.875" style="3" customWidth="1"/>
  </cols>
  <sheetData>
    <row r="1" s="1" customFormat="1" ht="12" customHeight="1">
      <c r="CE1" s="1" t="s">
        <v>27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2" customFormat="1" ht="14.25" customHeight="1">
      <c r="A6" s="12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2" customFormat="1" ht="14.25" customHeight="1">
      <c r="A7" s="12" t="s">
        <v>52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1:105" s="2" customFormat="1" ht="14.25" customHeight="1">
      <c r="A8" s="12" t="s">
        <v>50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2" customFormat="1" ht="14.25" customHeight="1">
      <c r="A9" s="12" t="s">
        <v>51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ht="6" customHeight="1"/>
    <row r="11" spans="1:105" ht="15">
      <c r="A11" s="16" t="s">
        <v>45</v>
      </c>
      <c r="B11" s="17"/>
      <c r="C11" s="17"/>
      <c r="D11" s="17"/>
      <c r="E11" s="17"/>
      <c r="F11" s="17"/>
      <c r="G11" s="17"/>
      <c r="H11" s="18"/>
      <c r="I11" s="22" t="s">
        <v>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8"/>
      <c r="AW11" s="16" t="s">
        <v>1</v>
      </c>
      <c r="AX11" s="17"/>
      <c r="AY11" s="17"/>
      <c r="AZ11" s="17"/>
      <c r="BA11" s="17"/>
      <c r="BB11" s="17"/>
      <c r="BC11" s="17"/>
      <c r="BD11" s="17"/>
      <c r="BE11" s="17"/>
      <c r="BF11" s="17"/>
      <c r="BG11" s="18"/>
      <c r="BH11" s="23" t="s">
        <v>49</v>
      </c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5"/>
      <c r="CJ11" s="22" t="s">
        <v>4</v>
      </c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ht="15">
      <c r="A12" s="19"/>
      <c r="B12" s="20"/>
      <c r="C12" s="20"/>
      <c r="D12" s="20"/>
      <c r="E12" s="20"/>
      <c r="F12" s="20"/>
      <c r="G12" s="20"/>
      <c r="H12" s="21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/>
      <c r="AW12" s="19"/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23" t="s">
        <v>2</v>
      </c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5"/>
      <c r="BV12" s="23" t="s">
        <v>3</v>
      </c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5"/>
      <c r="CJ12" s="19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ht="30" customHeight="1">
      <c r="A13" s="13" t="s">
        <v>5</v>
      </c>
      <c r="B13" s="14"/>
      <c r="C13" s="14"/>
      <c r="D13" s="14"/>
      <c r="E13" s="14"/>
      <c r="F13" s="14"/>
      <c r="G13" s="14"/>
      <c r="H13" s="15"/>
      <c r="I13" s="4"/>
      <c r="J13" s="26" t="s">
        <v>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7"/>
      <c r="AW13" s="23" t="s">
        <v>7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 t="s">
        <v>53</v>
      </c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5"/>
      <c r="BV13" s="28">
        <v>59655.437</v>
      </c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1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7"/>
    </row>
    <row r="14" spans="1:105" s="6" customFormat="1" ht="30" customHeight="1">
      <c r="A14" s="35" t="s">
        <v>8</v>
      </c>
      <c r="B14" s="36"/>
      <c r="C14" s="36"/>
      <c r="D14" s="36"/>
      <c r="E14" s="36"/>
      <c r="F14" s="36"/>
      <c r="G14" s="36"/>
      <c r="H14" s="37"/>
      <c r="I14" s="5"/>
      <c r="J14" s="38" t="s">
        <v>9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9"/>
      <c r="AW14" s="40" t="s">
        <v>7</v>
      </c>
      <c r="AX14" s="41"/>
      <c r="AY14" s="41"/>
      <c r="AZ14" s="41"/>
      <c r="BA14" s="41"/>
      <c r="BB14" s="41"/>
      <c r="BC14" s="41"/>
      <c r="BD14" s="41"/>
      <c r="BE14" s="41"/>
      <c r="BF14" s="41"/>
      <c r="BG14" s="42"/>
      <c r="BH14" s="46">
        <f>BH15+BH21+0.5</f>
        <v>12294.48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8"/>
      <c r="BV14" s="49">
        <f>BV15+BV21</f>
        <v>31575.440000000002</v>
      </c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1"/>
      <c r="CJ14" s="52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8" customFormat="1" ht="30" customHeight="1">
      <c r="A15" s="53" t="s">
        <v>10</v>
      </c>
      <c r="B15" s="54"/>
      <c r="C15" s="54"/>
      <c r="D15" s="54"/>
      <c r="E15" s="54"/>
      <c r="F15" s="54"/>
      <c r="G15" s="54"/>
      <c r="H15" s="55"/>
      <c r="I15" s="7"/>
      <c r="J15" s="33" t="s">
        <v>46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43" t="s">
        <v>7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5"/>
      <c r="BH15" s="56">
        <f>BH16+BH18+BH20</f>
        <v>8769.48</v>
      </c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8"/>
      <c r="BV15" s="43">
        <f>BV16+BV18+BV20</f>
        <v>24614.633</v>
      </c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5"/>
      <c r="CJ15" s="32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ht="15" customHeight="1">
      <c r="A16" s="13" t="s">
        <v>11</v>
      </c>
      <c r="B16" s="14"/>
      <c r="C16" s="14"/>
      <c r="D16" s="14"/>
      <c r="E16" s="14"/>
      <c r="F16" s="14"/>
      <c r="G16" s="14"/>
      <c r="H16" s="15"/>
      <c r="I16" s="4"/>
      <c r="J16" s="26" t="s">
        <v>12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7"/>
      <c r="AW16" s="23" t="s">
        <v>7</v>
      </c>
      <c r="AX16" s="24"/>
      <c r="AY16" s="24"/>
      <c r="AZ16" s="24"/>
      <c r="BA16" s="24"/>
      <c r="BB16" s="24"/>
      <c r="BC16" s="24"/>
      <c r="BD16" s="24"/>
      <c r="BE16" s="24"/>
      <c r="BF16" s="24"/>
      <c r="BG16" s="25"/>
      <c r="BH16" s="23">
        <v>2547.97</v>
      </c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5"/>
      <c r="BV16" s="23">
        <v>2726.091</v>
      </c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5"/>
      <c r="CJ16" s="31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</row>
    <row r="17" spans="1:105" ht="15" customHeight="1">
      <c r="A17" s="13" t="s">
        <v>14</v>
      </c>
      <c r="B17" s="14"/>
      <c r="C17" s="14"/>
      <c r="D17" s="14"/>
      <c r="E17" s="14"/>
      <c r="F17" s="14"/>
      <c r="G17" s="14"/>
      <c r="H17" s="15"/>
      <c r="I17" s="4"/>
      <c r="J17" s="26" t="s">
        <v>15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7"/>
      <c r="AW17" s="23" t="s">
        <v>7</v>
      </c>
      <c r="AX17" s="24"/>
      <c r="AY17" s="24"/>
      <c r="AZ17" s="24"/>
      <c r="BA17" s="24"/>
      <c r="BB17" s="24"/>
      <c r="BC17" s="24"/>
      <c r="BD17" s="24"/>
      <c r="BE17" s="24"/>
      <c r="BF17" s="24"/>
      <c r="BG17" s="25"/>
      <c r="BH17" s="23">
        <v>642</v>
      </c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5"/>
      <c r="BV17" s="23">
        <v>337.216</v>
      </c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5"/>
      <c r="CJ17" s="31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</row>
    <row r="18" spans="1:105" ht="15">
      <c r="A18" s="13" t="s">
        <v>13</v>
      </c>
      <c r="B18" s="14"/>
      <c r="C18" s="14"/>
      <c r="D18" s="14"/>
      <c r="E18" s="14"/>
      <c r="F18" s="14"/>
      <c r="G18" s="14"/>
      <c r="H18" s="15"/>
      <c r="I18" s="4"/>
      <c r="J18" s="26" t="s">
        <v>29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7"/>
      <c r="AW18" s="23" t="s">
        <v>7</v>
      </c>
      <c r="AX18" s="24"/>
      <c r="AY18" s="24"/>
      <c r="AZ18" s="24"/>
      <c r="BA18" s="24"/>
      <c r="BB18" s="24"/>
      <c r="BC18" s="24"/>
      <c r="BD18" s="24"/>
      <c r="BE18" s="24"/>
      <c r="BF18" s="24"/>
      <c r="BG18" s="25"/>
      <c r="BH18" s="23">
        <v>5110</v>
      </c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5"/>
      <c r="BV18" s="23">
        <v>5983.639</v>
      </c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5"/>
      <c r="CJ18" s="31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/>
    </row>
    <row r="19" spans="1:105" ht="15" customHeight="1">
      <c r="A19" s="13" t="s">
        <v>16</v>
      </c>
      <c r="B19" s="14"/>
      <c r="C19" s="14"/>
      <c r="D19" s="14"/>
      <c r="E19" s="14"/>
      <c r="F19" s="14"/>
      <c r="G19" s="14"/>
      <c r="H19" s="15"/>
      <c r="I19" s="4"/>
      <c r="J19" s="26" t="s">
        <v>15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7"/>
      <c r="AW19" s="23" t="s">
        <v>7</v>
      </c>
      <c r="AX19" s="24"/>
      <c r="AY19" s="24"/>
      <c r="AZ19" s="24"/>
      <c r="BA19" s="24"/>
      <c r="BB19" s="24"/>
      <c r="BC19" s="24"/>
      <c r="BD19" s="24"/>
      <c r="BE19" s="24"/>
      <c r="BF19" s="24"/>
      <c r="BG19" s="25"/>
      <c r="BH19" s="23">
        <v>0</v>
      </c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5"/>
      <c r="BV19" s="23">
        <v>0</v>
      </c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5"/>
      <c r="CJ19" s="31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</row>
    <row r="20" spans="1:105" ht="15">
      <c r="A20" s="13" t="s">
        <v>17</v>
      </c>
      <c r="B20" s="14"/>
      <c r="C20" s="14"/>
      <c r="D20" s="14"/>
      <c r="E20" s="14"/>
      <c r="F20" s="14"/>
      <c r="G20" s="14"/>
      <c r="H20" s="15"/>
      <c r="I20" s="4"/>
      <c r="J20" s="26" t="s">
        <v>30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7"/>
      <c r="AW20" s="23" t="s">
        <v>7</v>
      </c>
      <c r="AX20" s="24"/>
      <c r="AY20" s="24"/>
      <c r="AZ20" s="24"/>
      <c r="BA20" s="24"/>
      <c r="BB20" s="24"/>
      <c r="BC20" s="24"/>
      <c r="BD20" s="24"/>
      <c r="BE20" s="24"/>
      <c r="BF20" s="24"/>
      <c r="BG20" s="25"/>
      <c r="BH20" s="23">
        <f>984.51+127</f>
        <v>1111.51</v>
      </c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5"/>
      <c r="BV20" s="23">
        <f>1228.595+14676.308</f>
        <v>15904.903</v>
      </c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5"/>
      <c r="CJ20" s="31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</row>
    <row r="21" spans="1:105" s="8" customFormat="1" ht="45" customHeight="1">
      <c r="A21" s="53" t="s">
        <v>19</v>
      </c>
      <c r="B21" s="54"/>
      <c r="C21" s="54"/>
      <c r="D21" s="54"/>
      <c r="E21" s="54"/>
      <c r="F21" s="54"/>
      <c r="G21" s="54"/>
      <c r="H21" s="55"/>
      <c r="I21" s="7"/>
      <c r="J21" s="33" t="s">
        <v>47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4"/>
      <c r="AW21" s="43" t="s">
        <v>7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5"/>
      <c r="BH21" s="56">
        <f>BH22+BH23+BH24+BH25+BH26+BH27+BH28</f>
        <v>3524.5</v>
      </c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8"/>
      <c r="BV21" s="43">
        <f>BV22+BV23+BV24+BV25+BV26+BV27+BV28</f>
        <v>6960.807000000001</v>
      </c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5"/>
      <c r="CJ21" s="32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5" ht="15">
      <c r="A22" s="13" t="s">
        <v>31</v>
      </c>
      <c r="B22" s="14"/>
      <c r="C22" s="14"/>
      <c r="D22" s="14"/>
      <c r="E22" s="14"/>
      <c r="F22" s="14"/>
      <c r="G22" s="14"/>
      <c r="H22" s="15"/>
      <c r="I22" s="4"/>
      <c r="J22" s="26" t="s">
        <v>18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7"/>
      <c r="AW22" s="23" t="s">
        <v>7</v>
      </c>
      <c r="AX22" s="24"/>
      <c r="AY22" s="24"/>
      <c r="AZ22" s="24"/>
      <c r="BA22" s="24"/>
      <c r="BB22" s="24"/>
      <c r="BC22" s="24"/>
      <c r="BD22" s="24"/>
      <c r="BE22" s="24"/>
      <c r="BF22" s="24"/>
      <c r="BG22" s="25"/>
      <c r="BH22" s="23">
        <v>74</v>
      </c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5"/>
      <c r="BV22" s="23">
        <v>3589.439</v>
      </c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5"/>
      <c r="CJ22" s="31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7"/>
    </row>
    <row r="23" spans="1:105" ht="15" customHeight="1">
      <c r="A23" s="13" t="s">
        <v>32</v>
      </c>
      <c r="B23" s="14"/>
      <c r="C23" s="14"/>
      <c r="D23" s="14"/>
      <c r="E23" s="14"/>
      <c r="F23" s="14"/>
      <c r="G23" s="14"/>
      <c r="H23" s="15"/>
      <c r="I23" s="4"/>
      <c r="J23" s="26" t="s">
        <v>33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/>
      <c r="AW23" s="23" t="s">
        <v>7</v>
      </c>
      <c r="AX23" s="24"/>
      <c r="AY23" s="24"/>
      <c r="AZ23" s="24"/>
      <c r="BA23" s="24"/>
      <c r="BB23" s="24"/>
      <c r="BC23" s="24"/>
      <c r="BD23" s="24"/>
      <c r="BE23" s="24"/>
      <c r="BF23" s="24"/>
      <c r="BG23" s="25"/>
      <c r="BH23" s="23">
        <v>1757.8</v>
      </c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5"/>
      <c r="BV23" s="23">
        <v>1774.593</v>
      </c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5"/>
      <c r="CJ23" s="31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/>
    </row>
    <row r="24" spans="1:105" ht="15" customHeight="1">
      <c r="A24" s="13" t="s">
        <v>34</v>
      </c>
      <c r="B24" s="14"/>
      <c r="C24" s="14"/>
      <c r="D24" s="14"/>
      <c r="E24" s="14"/>
      <c r="F24" s="14"/>
      <c r="G24" s="14"/>
      <c r="H24" s="15"/>
      <c r="I24" s="4"/>
      <c r="J24" s="26" t="s">
        <v>35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7"/>
      <c r="AW24" s="23" t="s">
        <v>7</v>
      </c>
      <c r="AX24" s="24"/>
      <c r="AY24" s="24"/>
      <c r="AZ24" s="24"/>
      <c r="BA24" s="24"/>
      <c r="BB24" s="24"/>
      <c r="BC24" s="24"/>
      <c r="BD24" s="24"/>
      <c r="BE24" s="24"/>
      <c r="BF24" s="24"/>
      <c r="BG24" s="25"/>
      <c r="BH24" s="23">
        <v>0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5"/>
      <c r="BV24" s="23">
        <v>0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5"/>
      <c r="CJ24" s="31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7"/>
    </row>
    <row r="25" spans="1:105" ht="15" customHeight="1">
      <c r="A25" s="13" t="s">
        <v>36</v>
      </c>
      <c r="B25" s="14"/>
      <c r="C25" s="14"/>
      <c r="D25" s="14"/>
      <c r="E25" s="14"/>
      <c r="F25" s="14"/>
      <c r="G25" s="14"/>
      <c r="H25" s="15"/>
      <c r="I25" s="4"/>
      <c r="J25" s="26" t="s">
        <v>37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7"/>
      <c r="AW25" s="23" t="s">
        <v>7</v>
      </c>
      <c r="AX25" s="24"/>
      <c r="AY25" s="24"/>
      <c r="AZ25" s="24"/>
      <c r="BA25" s="24"/>
      <c r="BB25" s="24"/>
      <c r="BC25" s="24"/>
      <c r="BD25" s="24"/>
      <c r="BE25" s="24"/>
      <c r="BF25" s="24"/>
      <c r="BG25" s="25"/>
      <c r="BH25" s="23">
        <v>25</v>
      </c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5"/>
      <c r="BV25" s="23">
        <v>0</v>
      </c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5"/>
      <c r="CJ25" s="31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</row>
    <row r="26" spans="1:105" ht="15" customHeight="1">
      <c r="A26" s="13" t="s">
        <v>38</v>
      </c>
      <c r="B26" s="14"/>
      <c r="C26" s="14"/>
      <c r="D26" s="14"/>
      <c r="E26" s="14"/>
      <c r="F26" s="14"/>
      <c r="G26" s="14"/>
      <c r="H26" s="15"/>
      <c r="I26" s="4"/>
      <c r="J26" s="26" t="s">
        <v>39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7"/>
      <c r="AW26" s="23" t="s">
        <v>7</v>
      </c>
      <c r="AX26" s="24"/>
      <c r="AY26" s="24"/>
      <c r="AZ26" s="24"/>
      <c r="BA26" s="24"/>
      <c r="BB26" s="24"/>
      <c r="BC26" s="24"/>
      <c r="BD26" s="24"/>
      <c r="BE26" s="24"/>
      <c r="BF26" s="24"/>
      <c r="BG26" s="25"/>
      <c r="BH26" s="23">
        <v>381</v>
      </c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5"/>
      <c r="BV26" s="23">
        <v>398.541</v>
      </c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5"/>
      <c r="CJ26" s="31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7"/>
    </row>
    <row r="27" spans="1:105" ht="59.25" customHeight="1">
      <c r="A27" s="13" t="s">
        <v>40</v>
      </c>
      <c r="B27" s="14"/>
      <c r="C27" s="14"/>
      <c r="D27" s="14"/>
      <c r="E27" s="14"/>
      <c r="F27" s="14"/>
      <c r="G27" s="14"/>
      <c r="H27" s="15"/>
      <c r="I27" s="4"/>
      <c r="J27" s="26" t="s">
        <v>41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7"/>
      <c r="AW27" s="23" t="s">
        <v>7</v>
      </c>
      <c r="AX27" s="24"/>
      <c r="AY27" s="24"/>
      <c r="AZ27" s="24"/>
      <c r="BA27" s="24"/>
      <c r="BB27" s="24"/>
      <c r="BC27" s="24"/>
      <c r="BD27" s="24"/>
      <c r="BE27" s="24"/>
      <c r="BF27" s="24"/>
      <c r="BG27" s="25"/>
      <c r="BH27" s="23">
        <v>0</v>
      </c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5"/>
      <c r="BV27" s="23">
        <v>0</v>
      </c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5"/>
      <c r="CJ27" s="31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7"/>
    </row>
    <row r="28" spans="1:105" ht="15">
      <c r="A28" s="13" t="s">
        <v>42</v>
      </c>
      <c r="B28" s="14"/>
      <c r="C28" s="14"/>
      <c r="D28" s="14"/>
      <c r="E28" s="14"/>
      <c r="F28" s="14"/>
      <c r="G28" s="14"/>
      <c r="H28" s="15"/>
      <c r="I28" s="4"/>
      <c r="J28" s="26" t="s">
        <v>43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7"/>
      <c r="AW28" s="23" t="s">
        <v>7</v>
      </c>
      <c r="AX28" s="24"/>
      <c r="AY28" s="24"/>
      <c r="AZ28" s="24"/>
      <c r="BA28" s="24"/>
      <c r="BB28" s="24"/>
      <c r="BC28" s="24"/>
      <c r="BD28" s="24"/>
      <c r="BE28" s="24"/>
      <c r="BF28" s="24"/>
      <c r="BG28" s="25"/>
      <c r="BH28" s="23">
        <f>755.3+531.4</f>
        <v>1286.6999999999998</v>
      </c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5"/>
      <c r="BV28" s="23">
        <f>588.693+42.591+566.95</f>
        <v>1198.234</v>
      </c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5"/>
      <c r="CJ28" s="31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7"/>
    </row>
    <row r="29" spans="1:105" ht="30" customHeight="1">
      <c r="A29" s="13" t="s">
        <v>20</v>
      </c>
      <c r="B29" s="14"/>
      <c r="C29" s="14"/>
      <c r="D29" s="14"/>
      <c r="E29" s="14"/>
      <c r="F29" s="14"/>
      <c r="G29" s="14"/>
      <c r="H29" s="15"/>
      <c r="I29" s="4"/>
      <c r="J29" s="26" t="s">
        <v>48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7"/>
      <c r="AW29" s="23" t="s">
        <v>7</v>
      </c>
      <c r="AX29" s="24"/>
      <c r="AY29" s="24"/>
      <c r="AZ29" s="24"/>
      <c r="BA29" s="24"/>
      <c r="BB29" s="24"/>
      <c r="BC29" s="24"/>
      <c r="BD29" s="24"/>
      <c r="BE29" s="24"/>
      <c r="BF29" s="24"/>
      <c r="BG29" s="25"/>
      <c r="BH29" s="40">
        <f>BH17+BH19</f>
        <v>642</v>
      </c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2"/>
      <c r="BV29" s="40">
        <f>BV17+BV19</f>
        <v>337.216</v>
      </c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2"/>
      <c r="CJ29" s="31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7"/>
    </row>
    <row r="30" spans="1:105" ht="45" customHeight="1">
      <c r="A30" s="13" t="s">
        <v>21</v>
      </c>
      <c r="B30" s="14"/>
      <c r="C30" s="14"/>
      <c r="D30" s="14"/>
      <c r="E30" s="14"/>
      <c r="F30" s="14"/>
      <c r="G30" s="14"/>
      <c r="H30" s="15"/>
      <c r="I30" s="4"/>
      <c r="J30" s="26" t="s">
        <v>22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7"/>
      <c r="AW30" s="23" t="s">
        <v>7</v>
      </c>
      <c r="AX30" s="24"/>
      <c r="AY30" s="24"/>
      <c r="AZ30" s="24"/>
      <c r="BA30" s="24"/>
      <c r="BB30" s="24"/>
      <c r="BC30" s="24"/>
      <c r="BD30" s="24"/>
      <c r="BE30" s="24"/>
      <c r="BF30" s="24"/>
      <c r="BG30" s="25"/>
      <c r="BH30" s="23" t="s">
        <v>53</v>
      </c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5"/>
      <c r="BV30" s="23" t="s">
        <v>53</v>
      </c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31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7"/>
    </row>
    <row r="31" spans="1:105" ht="45" customHeight="1">
      <c r="A31" s="13" t="s">
        <v>44</v>
      </c>
      <c r="B31" s="14"/>
      <c r="C31" s="14"/>
      <c r="D31" s="14"/>
      <c r="E31" s="14"/>
      <c r="F31" s="14"/>
      <c r="G31" s="14"/>
      <c r="H31" s="15"/>
      <c r="I31" s="4"/>
      <c r="J31" s="26" t="s">
        <v>23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7"/>
      <c r="AW31" s="23" t="s">
        <v>7</v>
      </c>
      <c r="AX31" s="24"/>
      <c r="AY31" s="24"/>
      <c r="AZ31" s="24"/>
      <c r="BA31" s="24"/>
      <c r="BB31" s="24"/>
      <c r="BC31" s="24"/>
      <c r="BD31" s="24"/>
      <c r="BE31" s="24"/>
      <c r="BF31" s="24"/>
      <c r="BG31" s="25"/>
      <c r="BH31" s="23" t="s">
        <v>53</v>
      </c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5"/>
      <c r="BV31" s="23">
        <v>2934.835</v>
      </c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5"/>
      <c r="CJ31" s="31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7"/>
    </row>
    <row r="32" spans="1:105" ht="45" customHeight="1">
      <c r="A32" s="9"/>
      <c r="B32" s="9"/>
      <c r="C32" s="9"/>
      <c r="D32" s="9"/>
      <c r="E32" s="9"/>
      <c r="F32" s="9"/>
      <c r="G32" s="9"/>
      <c r="H32" s="9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</row>
    <row r="33" s="1" customFormat="1" ht="12.75"/>
    <row r="34" spans="1:105" s="1" customFormat="1" ht="63" customHeight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</row>
    <row r="35" spans="1:105" s="1" customFormat="1" ht="25.5" customHeight="1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</row>
    <row r="36" spans="1:105" s="1" customFormat="1" ht="25.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</row>
    <row r="37" ht="3" customHeight="1"/>
  </sheetData>
  <sheetProtection/>
  <mergeCells count="128">
    <mergeCell ref="A34:DA34"/>
    <mergeCell ref="A35:DA35"/>
    <mergeCell ref="A36:DA36"/>
    <mergeCell ref="BV31:CI31"/>
    <mergeCell ref="CJ31:DA31"/>
    <mergeCell ref="BV30:CI30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J27:AV27"/>
    <mergeCell ref="BH27:BU27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A30:H30"/>
    <mergeCell ref="BV25:CI25"/>
    <mergeCell ref="BV26:CI26"/>
    <mergeCell ref="CJ26:DA26"/>
    <mergeCell ref="BV27:CI27"/>
    <mergeCell ref="CJ27:DA27"/>
    <mergeCell ref="BV28:CI28"/>
    <mergeCell ref="CJ28:DA28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BH28:BU28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20:CI20"/>
    <mergeCell ref="CJ20:DA20"/>
    <mergeCell ref="A17:H17"/>
    <mergeCell ref="J17:AV17"/>
    <mergeCell ref="AW17:BG17"/>
    <mergeCell ref="BH17:BU17"/>
    <mergeCell ref="BV19:CI19"/>
    <mergeCell ref="CJ19:DA19"/>
    <mergeCell ref="A18:H18"/>
    <mergeCell ref="J18:AV18"/>
    <mergeCell ref="AW18:BG18"/>
    <mergeCell ref="BH18:BU18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Родина Юлия Сергеевна</cp:lastModifiedBy>
  <cp:lastPrinted>2013-05-15T13:38:37Z</cp:lastPrinted>
  <dcterms:created xsi:type="dcterms:W3CDTF">2010-05-19T10:50:44Z</dcterms:created>
  <dcterms:modified xsi:type="dcterms:W3CDTF">2013-05-17T12:55:27Z</dcterms:modified>
  <cp:category/>
  <cp:version/>
  <cp:contentType/>
  <cp:contentStatus/>
</cp:coreProperties>
</file>