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5025" activeTab="0"/>
  </bookViews>
  <sheets>
    <sheet name="Баланс эл.эн (Отпуск ЭЭ за 4кв)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<sst xmlns="http://schemas.openxmlformats.org/spreadsheetml/2006/main" count="28" uniqueCount="27">
  <si>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</si>
  <si>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</si>
  <si>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</si>
  <si>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</si>
  <si>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</si>
  <si>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</si>
  <si>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</si>
  <si>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</si>
  <si>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</si>
  <si>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</si>
  <si>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</si>
  <si>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</si>
  <si>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</si>
  <si>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</si>
  <si>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</si>
  <si>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</si>
  <si>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</si>
  <si>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</si>
  <si>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</si>
  <si>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</si>
  <si>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</si>
  <si>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</si>
  <si>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</si>
  <si>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- конечные потребители - юридические лица (кроме совмещающих с передачей)</t>
  </si>
  <si>
    <t>- население и приравненные к ним группы</t>
  </si>
  <si>
    <t>- другие сети, в том числе потребители имеющие статус ТСО</t>
  </si>
  <si>
    <t>Сведения об отпуске электроэнергии в сеть и из сети ООО "Энерго-Центр" по уровням напряжений за 4-й квартал 2017 года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</si>
</sst>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00000"/>
    <numFmt numFmtId="171" formatCode="mmm/yyyy"/>
    <numFmt numFmtId="172" formatCode="dd/mm/yy"/>
    <numFmt numFmtId="173" formatCode="_-* #,##0.00&quot;р.&quot;_-;\-* #,##0.00&quot;р.&quot;_-;_-* \-??&quot;р.&quot;_-;_-@_-"/>
    <numFmt numFmtId="174" formatCode="dd\-mmm\-yy"/>
    <numFmt numFmtId="175" formatCode="_-* #,##0&quot; руб&quot;_-;\-* #,##0&quot; руб&quot;_-;_-* &quot;- руб&quot;_-;_-@_-"/>
    <numFmt numFmtId="176" formatCode="mmmm\ d&quot;, &quot;yyyy"/>
    <numFmt numFmtId="177" formatCode="&quot;?.&quot;#,##0_);[Red]&quot;(?.&quot;#,##0\)"/>
    <numFmt numFmtId="178" formatCode="&quot;?.&quot;#,##0.00_);[Red]&quot;(?.&quot;#,##0.00\)"/>
    <numFmt numFmtId="179" formatCode="_-* #,##0\ _F_-;\-* #,##0\ _F_-;_-* &quot;- &quot;_F_-;_-@_-"/>
    <numFmt numFmtId="180" formatCode="_-* #,##0.00\ _F_-;\-* #,##0.00\ _F_-;_-* \-??\ _F_-;_-@_-"/>
    <numFmt numFmtId="181" formatCode="\$#,##0_);[Red]&quot;($&quot;#,##0\)"/>
    <numFmt numFmtId="182" formatCode="_-* #,##0.00&quot; F&quot;_-;\-* #,##0.00&quot; F&quot;_-;_-* \-??&quot; F&quot;_-;_-@_-"/>
    <numFmt numFmtId="183" formatCode="_-* #,##0_-;\-* #,##0_-;_-* \-_-;_-@_-"/>
    <numFmt numFmtId="184" formatCode="_-* #,##0.00_-;\-* #,##0.00_-;_-* \-??_-;_-@_-"/>
    <numFmt numFmtId="185" formatCode="_-* #,##0.00\ [$€]_-;\-* #,##0.00\ [$€]_-;_-* \-??\ [$€]_-;_-@_-"/>
    <numFmt numFmtId="186" formatCode="_(* #,##0_);_(* \(#,##0\);_(* \-_);_(@_)"/>
    <numFmt numFmtId="187" formatCode="#,##0_ ;[Red]\-#,##0\ "/>
    <numFmt numFmtId="188" formatCode="_(* #,##0_);_(* \(#,##0\);_(* \-??_);_(@_)"/>
    <numFmt numFmtId="189" formatCode="_-* #,##0.00_р_._-;\-* #,##0.00_р_._-;_-* \-??_р_._-;_-@_-"/>
    <numFmt numFmtId="190" formatCode="_(\$* #,##0_);_(\$* \(#,##0\);_(\$* \-_);_(@_)"/>
    <numFmt numFmtId="191" formatCode="_(\$* #,##0.00_);_(\$* \(#,##0.00\);_(\$* \-??_);_(@_)"/>
    <numFmt numFmtId="192" formatCode="#,##0_);[Red]\(#,##0\)"/>
    <numFmt numFmtId="193" formatCode="#,##0.00_);[Red]\(#,##0.00\)"/>
    <numFmt numFmtId="194" formatCode="#,##0.00;[Red]\-#,##0.00;\-"/>
    <numFmt numFmtId="195" formatCode="#,##0;[Red]\-#,##0;\-"/>
    <numFmt numFmtId="196" formatCode="_-\£* #,##0_-;&quot;-£&quot;* #,##0_-;_-\£* \-_-;_-@_-"/>
    <numFmt numFmtId="197" formatCode="_-\£* #,##0.00_-;&quot;-£&quot;* #,##0.00_-;_-\£* \-??_-;_-@_-"/>
    <numFmt numFmtId="198" formatCode="General_)"/>
    <numFmt numFmtId="199" formatCode="_-* #,##0\ _р_._-;\-* #,##0\ _р_._-;_-* &quot;- &quot;_р_._-;_-@_-"/>
    <numFmt numFmtId="200" formatCode="_-* #,##0.00\ _р_._-;\-* #,##0.00\ _р_._-;_-* \-??\ _р_._-;_-@_-"/>
    <numFmt numFmtId="201" formatCode="#,###"/>
    <numFmt numFmtId="202" formatCode="0.0000"/>
    <numFmt numFmtId="203" formatCode="0.000"/>
    <numFmt numFmtId="204" formatCode="#,##0.0000"/>
    <numFmt numFmtId="205" formatCode="#,##0.00000"/>
    <numFmt numFmtId="206" formatCode="0.00000"/>
  </numFmts>
  <fonts count="5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63"/>
      <name val="Tahoma"/>
      <family val="2"/>
    </font>
    <font>
      <sz val="9"/>
      <color theme="1" tint="0.15000000596046448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3" fontId="25" fillId="0" borderId="0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0" fontId="25" fillId="0" borderId="1">
      <alignment/>
      <protection locked="0"/>
    </xf>
    <xf numFmtId="174" fontId="26" fillId="0" borderId="0">
      <alignment/>
      <protection locked="0"/>
    </xf>
    <xf numFmtId="174" fontId="26" fillId="0" borderId="0">
      <alignment/>
      <protection locked="0"/>
    </xf>
    <xf numFmtId="174" fontId="25" fillId="0" borderId="1">
      <alignment/>
      <protection locked="0"/>
    </xf>
    <xf numFmtId="175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76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79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7" fillId="0" borderId="0">
      <alignment/>
      <protection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86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87" fontId="35" fillId="0" borderId="5">
      <alignment horizontal="right" vertical="center" wrapText="1"/>
      <protection/>
    </xf>
    <xf numFmtId="0" fontId="39" fillId="19" borderId="0">
      <alignment/>
      <protection/>
    </xf>
    <xf numFmtId="188" fontId="18" fillId="19" borderId="5">
      <alignment vertical="center"/>
      <protection/>
    </xf>
    <xf numFmtId="189" fontId="0" fillId="0" borderId="0" applyFill="0" applyBorder="0" applyAlignment="0" applyProtection="0"/>
    <xf numFmtId="190" fontId="0" fillId="0" borderId="0" applyFill="0" applyBorder="0" applyAlignment="0" applyProtection="0"/>
    <xf numFmtId="191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192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88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186" fontId="0" fillId="17" borderId="4" applyAlignment="0" applyProtection="0"/>
    <xf numFmtId="0" fontId="43" fillId="18" borderId="4">
      <alignment horizontal="left" vertical="center" wrapText="1"/>
      <protection/>
    </xf>
    <xf numFmtId="194" fontId="40" fillId="0" borderId="4">
      <alignment horizontal="center" vertical="center" wrapText="1"/>
      <protection/>
    </xf>
    <xf numFmtId="195" fontId="40" fillId="17" borderId="4">
      <alignment horizontal="center" vertical="center" wrapText="1"/>
      <protection locked="0"/>
    </xf>
    <xf numFmtId="0" fontId="18" fillId="19" borderId="0">
      <alignment/>
      <protection/>
    </xf>
    <xf numFmtId="188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196" fontId="0" fillId="0" borderId="0" applyFill="0" applyBorder="0" applyAlignment="0" applyProtection="0"/>
    <xf numFmtId="197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198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198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199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1" fontId="48" fillId="32" borderId="19">
      <alignment vertical="center"/>
      <protection/>
    </xf>
    <xf numFmtId="0" fontId="24" fillId="4" borderId="0" applyNumberFormat="0" applyBorder="0" applyAlignment="0" applyProtection="0"/>
    <xf numFmtId="174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29">
    <xf numFmtId="0" fontId="0" fillId="0" borderId="0" xfId="0" applyAlignment="1">
      <alignment/>
    </xf>
    <xf numFmtId="0" fontId="52" fillId="0" borderId="0" xfId="219" applyFont="1" applyProtection="1">
      <alignment/>
      <protection/>
    </xf>
    <xf numFmtId="0" fontId="52" fillId="0" borderId="0" xfId="219" applyFont="1" applyAlignment="1" applyProtection="1">
      <alignment vertical="center"/>
      <protection/>
    </xf>
    <xf numFmtId="0" fontId="11" fillId="0" borderId="20" xfId="220" applyFont="1" applyBorder="1" applyAlignment="1" applyProtection="1">
      <alignment horizontal="center" vertical="center" wrapText="1"/>
      <protection/>
    </xf>
    <xf numFmtId="0" fontId="11" fillId="0" borderId="21" xfId="220" applyFont="1" applyBorder="1" applyAlignment="1" applyProtection="1">
      <alignment horizontal="center" vertical="center" wrapText="1"/>
      <protection/>
    </xf>
    <xf numFmtId="0" fontId="50" fillId="0" borderId="0" xfId="219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20" applyNumberFormat="1" applyFont="1" applyFill="1" applyBorder="1" applyAlignment="1" applyProtection="1">
      <alignment horizontal="left" vertical="center" wrapText="1" indent="1"/>
      <protection/>
    </xf>
    <xf numFmtId="203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203" fontId="12" fillId="0" borderId="13" xfId="220" applyNumberFormat="1" applyFont="1" applyFill="1" applyBorder="1" applyAlignment="1" applyProtection="1">
      <alignment horizontal="right" vertical="center" wrapText="1"/>
      <protection/>
    </xf>
    <xf numFmtId="202" fontId="12" fillId="0" borderId="13" xfId="220" applyNumberFormat="1" applyFont="1" applyFill="1" applyBorder="1" applyAlignment="1" applyProtection="1">
      <alignment horizontal="right" vertical="center" wrapText="1"/>
      <protection/>
    </xf>
    <xf numFmtId="202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49" fontId="54" fillId="0" borderId="22" xfId="217" applyFont="1" applyBorder="1" applyAlignment="1">
      <alignment vertical="center" wrapText="1"/>
      <protection/>
    </xf>
    <xf numFmtId="49" fontId="12" fillId="33" borderId="13" xfId="220" applyNumberFormat="1" applyFont="1" applyFill="1" applyBorder="1" applyAlignment="1" applyProtection="1">
      <alignment horizontal="left" vertical="center" wrapText="1"/>
      <protection/>
    </xf>
    <xf numFmtId="203" fontId="12" fillId="33" borderId="13" xfId="220" applyNumberFormat="1" applyFont="1" applyFill="1" applyBorder="1" applyAlignment="1" applyProtection="1">
      <alignment horizontal="right" vertical="center" wrapText="1"/>
      <protection locked="0"/>
    </xf>
    <xf numFmtId="203" fontId="12" fillId="33" borderId="13" xfId="220" applyNumberFormat="1" applyFont="1" applyFill="1" applyBorder="1" applyAlignment="1" applyProtection="1">
      <alignment horizontal="right" vertical="center" wrapText="1"/>
      <protection/>
    </xf>
    <xf numFmtId="202" fontId="12" fillId="33" borderId="13" xfId="220" applyNumberFormat="1" applyFont="1" applyFill="1" applyBorder="1" applyAlignment="1" applyProtection="1">
      <alignment horizontal="right" vertical="center" wrapText="1"/>
      <protection/>
    </xf>
    <xf numFmtId="49" fontId="12" fillId="33" borderId="13" xfId="0" applyNumberFormat="1" applyFont="1" applyFill="1" applyBorder="1" applyAlignment="1" applyProtection="1">
      <alignment vertical="center" wrapText="1"/>
      <protection/>
    </xf>
    <xf numFmtId="49" fontId="12" fillId="33" borderId="13" xfId="0" applyNumberFormat="1" applyFont="1" applyFill="1" applyBorder="1" applyAlignment="1" applyProtection="1">
      <alignment vertical="center"/>
      <protection/>
    </xf>
    <xf numFmtId="0" fontId="51" fillId="34" borderId="23" xfId="219" applyFont="1" applyFill="1" applyBorder="1" applyAlignment="1" applyProtection="1">
      <alignment horizontal="center" vertical="center" wrapText="1"/>
      <protection/>
    </xf>
    <xf numFmtId="0" fontId="51" fillId="34" borderId="24" xfId="219" applyFont="1" applyFill="1" applyBorder="1" applyAlignment="1" applyProtection="1">
      <alignment horizontal="center" vertical="center" wrapText="1"/>
      <protection/>
    </xf>
    <xf numFmtId="0" fontId="51" fillId="34" borderId="25" xfId="219" applyFont="1" applyFill="1" applyBorder="1" applyAlignment="1" applyProtection="1">
      <alignment horizontal="center" vertical="center" wrapText="1"/>
      <protection/>
    </xf>
    <xf numFmtId="0" fontId="52" fillId="0" borderId="26" xfId="219" applyFont="1" applyBorder="1" applyAlignment="1" applyProtection="1">
      <alignment horizontal="left" vertical="center" wrapText="1"/>
      <protection/>
    </xf>
    <xf numFmtId="0" fontId="11" fillId="0" borderId="27" xfId="220" applyFont="1" applyBorder="1" applyAlignment="1" applyProtection="1">
      <alignment horizontal="center" vertical="center" wrapText="1"/>
      <protection/>
    </xf>
    <xf numFmtId="0" fontId="11" fillId="0" borderId="28" xfId="220" applyFont="1" applyBorder="1" applyAlignment="1" applyProtection="1">
      <alignment horizontal="center" vertical="center" wrapText="1"/>
      <protection/>
    </xf>
    <xf numFmtId="0" fontId="11" fillId="0" borderId="29" xfId="220" applyFont="1" applyBorder="1" applyAlignment="1" applyProtection="1">
      <alignment horizontal="center" vertical="center" wrapText="1"/>
      <protection/>
    </xf>
    <xf numFmtId="0" fontId="11" fillId="0" borderId="30" xfId="220" applyFont="1" applyBorder="1" applyAlignment="1" applyProtection="1">
      <alignment horizontal="center" vertical="center" wrapText="1"/>
      <protection/>
    </xf>
    <xf numFmtId="0" fontId="11" fillId="0" borderId="31" xfId="220" applyFont="1" applyBorder="1" applyAlignment="1" applyProtection="1">
      <alignment horizontal="center" vertical="center" wrapText="1"/>
      <protection/>
    </xf>
    <xf numFmtId="0" fontId="11" fillId="26" borderId="13" xfId="220" applyFont="1" applyFill="1" applyBorder="1" applyAlignment="1" applyProtection="1">
      <alignment horizontal="center" vertical="center" wrapText="1"/>
      <protection/>
    </xf>
  </cellXfs>
  <cellStyles count="239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- Акцент1" xfId="97"/>
    <cellStyle name="20% - Акцент1 2" xfId="98"/>
    <cellStyle name="20% - Акцент2" xfId="99"/>
    <cellStyle name="20% - Акцент2 2" xfId="100"/>
    <cellStyle name="20% - Акцент3" xfId="101"/>
    <cellStyle name="20% - Акцент3 2" xfId="102"/>
    <cellStyle name="20% - Акцент4" xfId="103"/>
    <cellStyle name="20% - Акцент4 2" xfId="104"/>
    <cellStyle name="20% - Акцент5" xfId="105"/>
    <cellStyle name="20% - Акцент5 2" xfId="106"/>
    <cellStyle name="20% - Акцент6" xfId="107"/>
    <cellStyle name="20% - Акцент6 2" xfId="108"/>
    <cellStyle name="3d" xfId="109"/>
    <cellStyle name="40% - Акцент1" xfId="110"/>
    <cellStyle name="40% - Акцент1 2" xfId="111"/>
    <cellStyle name="40% - Акцент2" xfId="112"/>
    <cellStyle name="40% - Акцент2 2" xfId="113"/>
    <cellStyle name="40% - Акцент3" xfId="114"/>
    <cellStyle name="40% - Акцент3 2" xfId="115"/>
    <cellStyle name="40% - Акцент4" xfId="116"/>
    <cellStyle name="40% - Акцент4 2" xfId="117"/>
    <cellStyle name="40% - Акцент5" xfId="118"/>
    <cellStyle name="40% - Акцент5 2" xfId="119"/>
    <cellStyle name="40% - Акцент6" xfId="120"/>
    <cellStyle name="40% - Акцент6 2" xfId="121"/>
    <cellStyle name="60% - Акцент1" xfId="122"/>
    <cellStyle name="60% - Акцент2" xfId="123"/>
    <cellStyle name="60% - Акцент3" xfId="124"/>
    <cellStyle name="60% - Акцент4" xfId="125"/>
    <cellStyle name="60% - Акцент5" xfId="126"/>
    <cellStyle name="60% -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10" xfId="217"/>
    <cellStyle name="Обычный 2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Followed Hyperlink" xfId="221"/>
    <cellStyle name="Плохой" xfId="222"/>
    <cellStyle name="Поле ввода" xfId="223"/>
    <cellStyle name="Пояснение" xfId="224"/>
    <cellStyle name="Примечание" xfId="225"/>
    <cellStyle name="Примечание 2" xfId="226"/>
    <cellStyle name="Percent" xfId="227"/>
    <cellStyle name="Процентный 2" xfId="228"/>
    <cellStyle name="Связанная ячейка" xfId="229"/>
    <cellStyle name="Стиль 1" xfId="230"/>
    <cellStyle name="Текст предупреждения" xfId="231"/>
    <cellStyle name="Тысячи [0]_27.02 скоррект. " xfId="232"/>
    <cellStyle name="Тысячи [а]" xfId="233"/>
    <cellStyle name="Тысячи_27.02 скоррект. " xfId="234"/>
    <cellStyle name="Comma" xfId="235"/>
    <cellStyle name="Comma [0]" xfId="236"/>
    <cellStyle name="Формула" xfId="237"/>
    <cellStyle name="ФормулаВБ" xfId="238"/>
    <cellStyle name="Формулы" xfId="239"/>
    <cellStyle name="Хороший" xfId="240"/>
    <cellStyle name="Џђћ–…ќ’ќ›‰" xfId="241"/>
    <cellStyle name="ܘ_x0008_" xfId="242"/>
    <cellStyle name="ܘ_x0008_?䈌Ȏ㘛䤀ጛܛ_x0008_?䨐Ȏ㘛䤀ጛܛ_x0008_?䉜Ȏ㘛伀ᤛ" xfId="243"/>
    <cellStyle name="ܘ_x0008_?䈌Ȏ㘛䤀ጛܛ_x0008_?䨐Ȏ㘛䤀ጛܛ_x0008_?䉜Ȏ㘛伀ᤛ 1" xfId="244"/>
    <cellStyle name="ܛ_x0008_" xfId="245"/>
    <cellStyle name="ܛ_x0008_?䉜Ȏ㘛伀ᤛܛ_x0008_?偬Ȏ?ഀ഍č_x0001_?䊴Ȏ?ကတĐ_x0001_Ҡ" xfId="246"/>
    <cellStyle name="ܛ_x0008_?䉜Ȏ㘛伀ᤛܛ_x0008_?偬Ȏ?ഀ഍č_x0001_?䊴Ȏ?ကတĐ_x0001_Ҡ 1" xfId="247"/>
    <cellStyle name="ܛ_x0008_?䉜Ȏ㘛伀ᤛܛ_x0008_?偬Ȏ?ഀ഍č_x0001_?䊴Ȏ?ကတĐ_x0001_Ҡ_БДР С44о БДДС ок03" xfId="248"/>
    <cellStyle name="㐀കܒ_x0008_" xfId="249"/>
    <cellStyle name="㐀കܒ_x0008_?䆴Ȏ㘛伀ᤛܛ_x0008_?䧀Ȏ〘䤀ᤘ" xfId="250"/>
    <cellStyle name="㐀കܒ_x0008_?䆴Ȏ㘛伀ᤛܛ_x0008_?䧀Ȏ〘䤀ᤘ 1" xfId="251"/>
    <cellStyle name="㐀കܒ_x0008_?䆴Ȏ㘛伀ᤛܛ_x0008_?䧀Ȏ〘䤀ᤘ_БДР С44о БДДС ок0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SheetLayoutView="70" zoomScalePageLayoutView="0" workbookViewId="0" topLeftCell="A4">
      <selection activeCell="G24" sqref="G24"/>
    </sheetView>
  </sheetViews>
  <sheetFormatPr defaultColWidth="9.140625" defaultRowHeight="15"/>
  <cols>
    <col min="2" max="2" width="57.421875" style="0" customWidth="1"/>
    <col min="3" max="3" width="14.7109375" style="0" customWidth="1"/>
    <col min="4" max="4" width="14.00390625" style="0" customWidth="1"/>
    <col min="5" max="5" width="12.7109375" style="0" customWidth="1"/>
    <col min="6" max="6" width="14.00390625" style="0" customWidth="1"/>
    <col min="7" max="7" width="13.421875" style="0" customWidth="1"/>
  </cols>
  <sheetData>
    <row r="2" spans="2:7" ht="40.5" customHeight="1" thickBot="1">
      <c r="B2" s="19" t="s">
        <v>26</v>
      </c>
      <c r="C2" s="20"/>
      <c r="D2" s="20"/>
      <c r="E2" s="20"/>
      <c r="F2" s="20"/>
      <c r="G2" s="21"/>
    </row>
    <row r="3" spans="2:7" ht="15">
      <c r="B3" s="1"/>
      <c r="C3" s="1"/>
      <c r="D3" s="1"/>
      <c r="E3" s="1"/>
      <c r="F3" s="1"/>
      <c r="G3" s="1"/>
    </row>
    <row r="4" spans="2:7" ht="15.75" customHeight="1">
      <c r="B4" s="22"/>
      <c r="C4" s="22"/>
      <c r="D4" s="22"/>
      <c r="E4" s="22"/>
      <c r="F4" s="22"/>
      <c r="G4" s="2"/>
    </row>
    <row r="5" spans="2:7" ht="15" customHeight="1">
      <c r="B5" s="23" t="s">
        <v>0</v>
      </c>
      <c r="C5" s="23" t="s">
        <v>3</v>
      </c>
      <c r="D5" s="25" t="s">
        <v>4</v>
      </c>
      <c r="E5" s="26"/>
      <c r="F5" s="26"/>
      <c r="G5" s="27"/>
    </row>
    <row r="6" spans="2:7" ht="15.75" thickBot="1">
      <c r="B6" s="24"/>
      <c r="C6" s="24"/>
      <c r="D6" s="3" t="s">
        <v>1</v>
      </c>
      <c r="E6" s="3" t="s">
        <v>5</v>
      </c>
      <c r="F6" s="3" t="s">
        <v>6</v>
      </c>
      <c r="G6" s="4" t="s">
        <v>2</v>
      </c>
    </row>
    <row r="7" spans="2:7" ht="15">
      <c r="B7" s="5">
        <v>1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2:7" ht="15" customHeight="1">
      <c r="B8" s="28" t="s">
        <v>7</v>
      </c>
      <c r="C8" s="28"/>
      <c r="D8" s="28"/>
      <c r="E8" s="28"/>
      <c r="F8" s="28"/>
      <c r="G8" s="28"/>
    </row>
    <row r="9" spans="2:7" ht="15">
      <c r="B9" s="13" t="s">
        <v>8</v>
      </c>
      <c r="C9" s="15">
        <f>D9+E9+F9+G9</f>
        <v>29951.969</v>
      </c>
      <c r="D9" s="14">
        <v>29951.969</v>
      </c>
      <c r="E9" s="14"/>
      <c r="F9" s="14"/>
      <c r="G9" s="14"/>
    </row>
    <row r="10" spans="2:7" ht="15">
      <c r="B10" s="6" t="s">
        <v>9</v>
      </c>
      <c r="C10" s="9">
        <f aca="true" t="shared" si="0" ref="C10:C26">D10+E10+F10+G10</f>
        <v>0</v>
      </c>
      <c r="D10" s="8"/>
      <c r="E10" s="8"/>
      <c r="F10" s="8"/>
      <c r="G10" s="8"/>
    </row>
    <row r="11" spans="2:7" ht="15">
      <c r="B11" s="6" t="s">
        <v>10</v>
      </c>
      <c r="C11" s="9">
        <f t="shared" si="0"/>
        <v>0</v>
      </c>
      <c r="D11" s="8"/>
      <c r="E11" s="8"/>
      <c r="F11" s="8"/>
      <c r="G11" s="8"/>
    </row>
    <row r="12" spans="2:7" ht="22.5">
      <c r="B12" s="13" t="s">
        <v>11</v>
      </c>
      <c r="C12" s="15">
        <f>D12+E12+F12+G12</f>
        <v>10506.217</v>
      </c>
      <c r="D12" s="15"/>
      <c r="E12" s="15"/>
      <c r="F12" s="16">
        <v>9664.445</v>
      </c>
      <c r="G12" s="16">
        <v>841.7719999999999</v>
      </c>
    </row>
    <row r="13" spans="2:7" ht="15">
      <c r="B13" s="7" t="s">
        <v>1</v>
      </c>
      <c r="C13" s="9">
        <f t="shared" si="0"/>
        <v>9664.445</v>
      </c>
      <c r="D13" s="9"/>
      <c r="E13" s="8"/>
      <c r="F13" s="11">
        <v>9664.445</v>
      </c>
      <c r="G13" s="11"/>
    </row>
    <row r="14" spans="2:7" ht="15">
      <c r="B14" s="7" t="s">
        <v>12</v>
      </c>
      <c r="C14" s="9">
        <f t="shared" si="0"/>
        <v>0</v>
      </c>
      <c r="D14" s="9"/>
      <c r="E14" s="9"/>
      <c r="F14" s="11"/>
      <c r="G14" s="11"/>
    </row>
    <row r="15" spans="2:7" ht="15">
      <c r="B15" s="7" t="s">
        <v>13</v>
      </c>
      <c r="C15" s="9">
        <f t="shared" si="0"/>
        <v>841.7719999999999</v>
      </c>
      <c r="D15" s="9"/>
      <c r="E15" s="9"/>
      <c r="F15" s="10"/>
      <c r="G15" s="11">
        <v>841.7719999999999</v>
      </c>
    </row>
    <row r="16" spans="2:7" ht="15">
      <c r="B16" s="7" t="s">
        <v>14</v>
      </c>
      <c r="C16" s="9">
        <f t="shared" si="0"/>
        <v>0</v>
      </c>
      <c r="D16" s="9"/>
      <c r="E16" s="9"/>
      <c r="F16" s="9"/>
      <c r="G16" s="9"/>
    </row>
    <row r="17" spans="2:7" ht="15">
      <c r="B17" s="17" t="s">
        <v>15</v>
      </c>
      <c r="C17" s="15">
        <f>D17+E17+F17+G17</f>
        <v>29386.865999999998</v>
      </c>
      <c r="D17" s="14">
        <v>19904.76</v>
      </c>
      <c r="E17" s="14"/>
      <c r="F17" s="14">
        <v>8656.216</v>
      </c>
      <c r="G17" s="14">
        <v>825.89</v>
      </c>
    </row>
    <row r="18" spans="2:7" ht="22.5">
      <c r="B18" s="12" t="s">
        <v>23</v>
      </c>
      <c r="C18" s="9">
        <f t="shared" si="0"/>
        <v>9191.068</v>
      </c>
      <c r="D18" s="8">
        <v>3780.185</v>
      </c>
      <c r="E18" s="8"/>
      <c r="F18" s="8">
        <v>4832.705</v>
      </c>
      <c r="G18" s="8">
        <v>578.178</v>
      </c>
    </row>
    <row r="19" spans="2:7" ht="15">
      <c r="B19" s="12" t="s">
        <v>24</v>
      </c>
      <c r="C19" s="9">
        <f>D19+E19+F19+G19</f>
        <v>506.468</v>
      </c>
      <c r="D19" s="8"/>
      <c r="E19" s="8"/>
      <c r="F19" s="8">
        <v>277.856</v>
      </c>
      <c r="G19" s="8">
        <v>228.61200000000002</v>
      </c>
    </row>
    <row r="20" spans="2:7" ht="15">
      <c r="B20" s="12" t="s">
        <v>25</v>
      </c>
      <c r="C20" s="9">
        <f t="shared" si="0"/>
        <v>19689.329999999998</v>
      </c>
      <c r="D20" s="8">
        <v>16124.575</v>
      </c>
      <c r="E20" s="8"/>
      <c r="F20" s="8">
        <v>3545.655</v>
      </c>
      <c r="G20" s="8">
        <v>19.099999999999998</v>
      </c>
    </row>
    <row r="21" spans="2:7" ht="15">
      <c r="B21" s="17" t="s">
        <v>16</v>
      </c>
      <c r="C21" s="15">
        <f t="shared" si="0"/>
        <v>10506.217</v>
      </c>
      <c r="D21" s="14">
        <v>9664.445</v>
      </c>
      <c r="E21" s="14"/>
      <c r="F21" s="14">
        <v>841.772</v>
      </c>
      <c r="G21" s="14"/>
    </row>
    <row r="22" spans="2:7" ht="15">
      <c r="B22" s="17" t="s">
        <v>17</v>
      </c>
      <c r="C22" s="15">
        <f t="shared" si="0"/>
        <v>0</v>
      </c>
      <c r="D22" s="14"/>
      <c r="E22" s="14"/>
      <c r="F22" s="14"/>
      <c r="G22" s="14"/>
    </row>
    <row r="23" spans="2:7" ht="15">
      <c r="B23" s="17" t="s">
        <v>18</v>
      </c>
      <c r="C23" s="15">
        <f t="shared" si="0"/>
        <v>565.103</v>
      </c>
      <c r="D23" s="14">
        <v>382.764</v>
      </c>
      <c r="E23" s="14"/>
      <c r="F23" s="14">
        <v>166.457</v>
      </c>
      <c r="G23" s="14">
        <v>15.882</v>
      </c>
    </row>
    <row r="24" spans="2:7" ht="15">
      <c r="B24" s="6" t="s">
        <v>19</v>
      </c>
      <c r="C24" s="9">
        <f t="shared" si="0"/>
        <v>0</v>
      </c>
      <c r="D24" s="8"/>
      <c r="E24" s="8"/>
      <c r="F24" s="8"/>
      <c r="G24" s="8"/>
    </row>
    <row r="25" spans="2:7" ht="22.5">
      <c r="B25" s="13" t="s">
        <v>20</v>
      </c>
      <c r="C25" s="15">
        <f t="shared" si="0"/>
        <v>0</v>
      </c>
      <c r="D25" s="14"/>
      <c r="E25" s="14"/>
      <c r="F25" s="14"/>
      <c r="G25" s="14"/>
    </row>
    <row r="26" spans="2:7" ht="15">
      <c r="B26" s="17" t="s">
        <v>21</v>
      </c>
      <c r="C26" s="15">
        <f t="shared" si="0"/>
        <v>0</v>
      </c>
      <c r="D26" s="14"/>
      <c r="E26" s="14"/>
      <c r="F26" s="14"/>
      <c r="G26" s="14"/>
    </row>
    <row r="27" spans="2:7" ht="15">
      <c r="B27" s="18" t="s">
        <v>22</v>
      </c>
      <c r="C27" s="15">
        <f>D27+E27+F27+G27</f>
        <v>2.8421709430404007E-12</v>
      </c>
      <c r="D27" s="15">
        <f>D9-D17-D21-D23</f>
        <v>2.8421709430404007E-12</v>
      </c>
      <c r="E27" s="15"/>
      <c r="F27" s="15">
        <f>F9-F17-F21-F23+F12</f>
        <v>0</v>
      </c>
      <c r="G27" s="15">
        <f>G9-G17-G21-G23+G12</f>
        <v>0</v>
      </c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1">
    <dataValidation type="decimal" operator="notEqual" allowBlank="1" showInputMessage="1" showErrorMessage="1" sqref="D9:G27">
      <formula1>1E+24</formula1>
    </dataValidation>
  </dataValidation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Любовь Павлова</cp:lastModifiedBy>
  <cp:lastPrinted>2013-05-16T09:53:39Z</cp:lastPrinted>
  <dcterms:created xsi:type="dcterms:W3CDTF">2011-05-10T05:41:33Z</dcterms:created>
  <dcterms:modified xsi:type="dcterms:W3CDTF">2018-01-23T08:58:52Z</dcterms:modified>
  <cp:category/>
  <cp:version/>
  <cp:contentType/>
  <cp:contentStatus/>
</cp:coreProperties>
</file>