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4кв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<sst xmlns="http://schemas.openxmlformats.org/spreadsheetml/2006/main" count="28" uniqueCount="27">
  <si>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</si>
  <si>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</si>
  <si>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</si>
  <si>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</si>
  <si>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</si>
  <si>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</si>
  <si>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</si>
  <si>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</si>
  <si>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</si>
  <si>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</si>
  <si>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</si>
  <si>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</si>
  <si>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</si>
  <si>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</si>
  <si>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</si>
  <si>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</si>
  <si>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</si>
  <si>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</si>
  <si>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</si>
  <si>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</si>
  <si>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</si>
  <si>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</si>
  <si>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</si>
  <si>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</si>
  <si>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</si>
  <si>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</si>
  <si>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4-й квартал 2015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</si>
</sst>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03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33" borderId="13" xfId="220" applyNumberFormat="1" applyFont="1" applyFill="1" applyBorder="1" applyAlignment="1" applyProtection="1">
      <alignment horizontal="right" vertical="center" wrapText="1"/>
      <protection/>
    </xf>
    <xf numFmtId="202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10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11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5\46&#1069;&#1069;\46EP.ST(v2.0)%20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29398.893000000004</v>
      </c>
      <c r="D9" s="14">
        <v>29398.893000000004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 t="shared" si="0"/>
        <v>8133.206</v>
      </c>
      <c r="D12" s="15"/>
      <c r="E12" s="15"/>
      <c r="F12" s="16">
        <v>7763.586</v>
      </c>
      <c r="G12" s="16">
        <v>369.62</v>
      </c>
    </row>
    <row r="13" spans="2:7" ht="15">
      <c r="B13" s="7" t="s">
        <v>1</v>
      </c>
      <c r="C13" s="9">
        <f t="shared" si="0"/>
        <v>7763.586</v>
      </c>
      <c r="D13" s="9"/>
      <c r="E13" s="8"/>
      <c r="F13" s="11">
        <v>7763.586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369.62</v>
      </c>
      <c r="D15" s="9"/>
      <c r="E15" s="9"/>
      <c r="F15" s="10"/>
      <c r="G15" s="11">
        <v>369.62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 t="shared" si="0"/>
        <v>28619.633</v>
      </c>
      <c r="D17" s="14">
        <f>D18+D19+D20</f>
        <v>21061.012</v>
      </c>
      <c r="E17" s="14"/>
      <c r="F17" s="14">
        <f>F18+F19+F20</f>
        <v>7198.704</v>
      </c>
      <c r="G17" s="14">
        <f>G18+G19+G20</f>
        <v>359.91700000000003</v>
      </c>
    </row>
    <row r="18" spans="2:7" ht="22.5">
      <c r="B18" s="12" t="s">
        <v>23</v>
      </c>
      <c r="C18" s="9">
        <f t="shared" si="0"/>
        <v>8239.916</v>
      </c>
      <c r="D18" s="8">
        <v>4001.463</v>
      </c>
      <c r="E18" s="8"/>
      <c r="F18" s="8">
        <v>3919.277</v>
      </c>
      <c r="G18" s="8">
        <v>319.17600000000004</v>
      </c>
    </row>
    <row r="19" spans="2:7" ht="15">
      <c r="B19" s="12" t="s">
        <v>24</v>
      </c>
      <c r="C19" s="9">
        <f t="shared" si="0"/>
        <v>318.71299999999997</v>
      </c>
      <c r="D19" s="8"/>
      <c r="E19" s="8"/>
      <c r="F19" s="8">
        <v>298.472</v>
      </c>
      <c r="G19" s="8">
        <v>20.241</v>
      </c>
    </row>
    <row r="20" spans="2:7" ht="15">
      <c r="B20" s="12" t="s">
        <v>25</v>
      </c>
      <c r="C20" s="9">
        <f t="shared" si="0"/>
        <v>20061.004</v>
      </c>
      <c r="D20" s="8">
        <v>17059.549</v>
      </c>
      <c r="E20" s="8"/>
      <c r="F20" s="8">
        <v>2980.955</v>
      </c>
      <c r="G20" s="8">
        <v>20.5</v>
      </c>
    </row>
    <row r="21" spans="2:7" ht="15">
      <c r="B21" s="17" t="s">
        <v>16</v>
      </c>
      <c r="C21" s="15">
        <f t="shared" si="0"/>
        <v>8133.206</v>
      </c>
      <c r="D21" s="14">
        <f>F12</f>
        <v>7763.586</v>
      </c>
      <c r="E21" s="14"/>
      <c r="F21" s="14">
        <f>G12</f>
        <v>369.62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779.26</v>
      </c>
      <c r="D23" s="14">
        <v>574.295</v>
      </c>
      <c r="E23" s="14"/>
      <c r="F23" s="14">
        <v>195.262</v>
      </c>
      <c r="G23" s="14">
        <v>9.703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5.147882120581926E-12</v>
      </c>
      <c r="D27" s="15">
        <f>D9+D12+D25-D17-D21-D23-D26</f>
        <v>4.661160346586257E-12</v>
      </c>
      <c r="E27" s="15"/>
      <c r="F27" s="15">
        <f>F9+F12+F25-F17-F21-F23-F26</f>
        <v>5.115907697472721E-13</v>
      </c>
      <c r="G27" s="15">
        <f>G9+G12+G25-G17-G21-G23-G26</f>
        <v>-2.4868995751603507E-14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D24:D26 D12:D16 F24:G26 E9:G9 F16:G16 D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2016-02-20T08:05:59Z</dcterms:modified>
  <cp:category/>
  <cp:version/>
  <cp:contentType/>
  <cp:contentStatus/>
</cp:coreProperties>
</file>