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0800" activeTab="0"/>
  </bookViews>
  <sheets>
    <sheet name="Баланс эл.эн (Отпуск ЭЭ за 4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<sst xmlns="http://schemas.openxmlformats.org/spreadsheetml/2006/main" count="28" uniqueCount="27">
  <si>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</si>
  <si>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</si>
  <si>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</si>
  <si>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</si>
  <si>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</si>
  <si>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</si>
  <si>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</si>
  <si>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</si>
  <si>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</si>
  <si>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</si>
  <si>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</si>
  <si>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</si>
  <si>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</si>
  <si>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</si>
  <si>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</si>
  <si>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</si>
  <si>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</si>
  <si>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</si>
  <si>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</si>
  <si>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</si>
  <si>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</si>
  <si>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</si>
  <si>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</si>
  <si>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Сведения об отпуске электроэнергии в сеть и из сети ООО "Энерго-Центр" по уровням напряжений за 4-й квартал 2013 года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</si>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</sst>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4" fontId="25" fillId="0" borderId="1">
      <alignment/>
      <protection locked="0"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0" fontId="25" fillId="0" borderId="1">
      <alignment/>
      <protection locked="0"/>
    </xf>
    <xf numFmtId="175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7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8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8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4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7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220" applyNumberFormat="1" applyFont="1" applyFill="1" applyBorder="1" applyAlignment="1" applyProtection="1">
      <alignment horizontal="left" vertical="center" wrapText="1"/>
      <protection/>
    </xf>
    <xf numFmtId="0" fontId="12" fillId="0" borderId="13" xfId="220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0" applyNumberFormat="1" applyFont="1" applyFill="1" applyBorder="1" applyAlignment="1" applyProtection="1">
      <alignment vertical="center" wrapText="1"/>
      <protection/>
    </xf>
    <xf numFmtId="49" fontId="12" fillId="0" borderId="13" xfId="0" applyNumberFormat="1" applyFont="1" applyFill="1" applyBorder="1" applyAlignment="1" applyProtection="1">
      <alignment vertical="center"/>
      <protection/>
    </xf>
    <xf numFmtId="203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03" fontId="12" fillId="0" borderId="13" xfId="220" applyNumberFormat="1" applyFont="1" applyFill="1" applyBorder="1" applyAlignment="1" applyProtection="1">
      <alignment horizontal="right" vertical="center" wrapText="1"/>
      <protection/>
    </xf>
    <xf numFmtId="202" fontId="12" fillId="0" borderId="13" xfId="220" applyNumberFormat="1" applyFont="1" applyFill="1" applyBorder="1" applyAlignment="1" applyProtection="1">
      <alignment horizontal="right" vertical="center" wrapText="1"/>
      <protection/>
    </xf>
    <xf numFmtId="202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0" fontId="51" fillId="33" borderId="22" xfId="219" applyFont="1" applyFill="1" applyBorder="1" applyAlignment="1" applyProtection="1">
      <alignment horizontal="center" vertical="center" wrapText="1"/>
      <protection/>
    </xf>
    <xf numFmtId="0" fontId="51" fillId="33" borderId="23" xfId="219" applyFont="1" applyFill="1" applyBorder="1" applyAlignment="1" applyProtection="1">
      <alignment horizontal="center" vertical="center" wrapText="1"/>
      <protection/>
    </xf>
    <xf numFmtId="0" fontId="51" fillId="33" borderId="24" xfId="219" applyFont="1" applyFill="1" applyBorder="1" applyAlignment="1" applyProtection="1">
      <alignment horizontal="center" vertical="center" wrapText="1"/>
      <protection/>
    </xf>
    <xf numFmtId="0" fontId="52" fillId="0" borderId="25" xfId="219" applyFont="1" applyBorder="1" applyAlignment="1" applyProtection="1">
      <alignment horizontal="left" vertical="center" wrapText="1"/>
      <protection/>
    </xf>
    <xf numFmtId="0" fontId="11" fillId="0" borderId="26" xfId="220" applyFont="1" applyBorder="1" applyAlignment="1" applyProtection="1">
      <alignment horizontal="center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  <xf numFmtId="49" fontId="54" fillId="0" borderId="31" xfId="217" applyFont="1" applyBorder="1" applyAlignment="1">
      <alignment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’ћѓћ‚›‰" xfId="86"/>
    <cellStyle name="”€ќђќ‘ћ‚›‰" xfId="87"/>
    <cellStyle name="”€љ‘€ђћ‚ђќќ›‰" xfId="88"/>
    <cellStyle name="”ќђќ‘ћ‚›‰" xfId="89"/>
    <cellStyle name="”љ‘ђћ‚ђќќ›‰" xfId="90"/>
    <cellStyle name="„…ќ…†ќ›‰" xfId="91"/>
    <cellStyle name="„ђ’ђ" xfId="92"/>
    <cellStyle name="‡ђѓћ‹ћ‚ћљ1" xfId="93"/>
    <cellStyle name="‡ђѓћ‹ћ‚ћљ2" xfId="94"/>
    <cellStyle name="€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15.75" customHeight="1" thickBot="1">
      <c r="B2" s="16" t="s">
        <v>23</v>
      </c>
      <c r="C2" s="17"/>
      <c r="D2" s="17"/>
      <c r="E2" s="17"/>
      <c r="F2" s="17"/>
      <c r="G2" s="18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19"/>
      <c r="C4" s="19"/>
      <c r="D4" s="19"/>
      <c r="E4" s="19"/>
      <c r="F4" s="19"/>
      <c r="G4" s="2"/>
    </row>
    <row r="5" spans="2:7" ht="15" customHeight="1">
      <c r="B5" s="20" t="s">
        <v>0</v>
      </c>
      <c r="C5" s="20" t="s">
        <v>3</v>
      </c>
      <c r="D5" s="22" t="s">
        <v>4</v>
      </c>
      <c r="E5" s="23"/>
      <c r="F5" s="23"/>
      <c r="G5" s="24"/>
    </row>
    <row r="6" spans="2:7" ht="15.75" thickBot="1">
      <c r="B6" s="21"/>
      <c r="C6" s="21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5" t="s">
        <v>7</v>
      </c>
      <c r="C8" s="25"/>
      <c r="D8" s="25"/>
      <c r="E8" s="25"/>
      <c r="F8" s="25"/>
      <c r="G8" s="25"/>
    </row>
    <row r="9" spans="2:7" ht="15">
      <c r="B9" s="6" t="s">
        <v>8</v>
      </c>
      <c r="C9" s="7">
        <v>10</v>
      </c>
      <c r="D9" s="12">
        <v>31248.357</v>
      </c>
      <c r="E9" s="12"/>
      <c r="F9" s="12"/>
      <c r="G9" s="12"/>
    </row>
    <row r="10" spans="2:7" ht="15">
      <c r="B10" s="8" t="s">
        <v>9</v>
      </c>
      <c r="C10" s="7">
        <v>20</v>
      </c>
      <c r="D10" s="12"/>
      <c r="E10" s="12"/>
      <c r="F10" s="12"/>
      <c r="G10" s="12"/>
    </row>
    <row r="11" spans="2:7" ht="15">
      <c r="B11" s="8" t="s">
        <v>10</v>
      </c>
      <c r="C11" s="7">
        <v>30</v>
      </c>
      <c r="D11" s="12"/>
      <c r="E11" s="12"/>
      <c r="F11" s="12"/>
      <c r="G11" s="12"/>
    </row>
    <row r="12" spans="2:7" ht="22.5">
      <c r="B12" s="6" t="s">
        <v>11</v>
      </c>
      <c r="C12" s="7">
        <v>40</v>
      </c>
      <c r="D12" s="13"/>
      <c r="E12" s="13"/>
      <c r="F12" s="14">
        <f>F13</f>
        <v>9846.195</v>
      </c>
      <c r="G12" s="14">
        <f>G15</f>
        <v>1308.789</v>
      </c>
    </row>
    <row r="13" spans="2:7" ht="15">
      <c r="B13" s="9" t="s">
        <v>1</v>
      </c>
      <c r="C13" s="7">
        <v>50</v>
      </c>
      <c r="D13" s="13"/>
      <c r="E13" s="12"/>
      <c r="F13" s="15">
        <v>9846.195</v>
      </c>
      <c r="G13" s="15"/>
    </row>
    <row r="14" spans="2:7" ht="15">
      <c r="B14" s="9" t="s">
        <v>12</v>
      </c>
      <c r="C14" s="7">
        <v>60</v>
      </c>
      <c r="D14" s="13"/>
      <c r="E14" s="13"/>
      <c r="F14" s="15"/>
      <c r="G14" s="15"/>
    </row>
    <row r="15" spans="2:7" ht="15">
      <c r="B15" s="9" t="s">
        <v>13</v>
      </c>
      <c r="C15" s="7">
        <v>70</v>
      </c>
      <c r="D15" s="13"/>
      <c r="E15" s="13"/>
      <c r="F15" s="14"/>
      <c r="G15" s="15">
        <v>1308.789</v>
      </c>
    </row>
    <row r="16" spans="2:7" ht="15">
      <c r="B16" s="9" t="s">
        <v>14</v>
      </c>
      <c r="C16" s="7">
        <v>80</v>
      </c>
      <c r="D16" s="13"/>
      <c r="E16" s="13"/>
      <c r="F16" s="13"/>
      <c r="G16" s="13"/>
    </row>
    <row r="17" spans="2:7" ht="15">
      <c r="B17" s="10" t="s">
        <v>15</v>
      </c>
      <c r="C17" s="7">
        <v>90</v>
      </c>
      <c r="D17" s="12">
        <f>D18+D19+D20</f>
        <v>20987.062</v>
      </c>
      <c r="E17" s="12"/>
      <c r="F17" s="12">
        <f>F18+F19+F20</f>
        <v>8371.9545</v>
      </c>
      <c r="G17" s="12">
        <f>G18+G19+G20</f>
        <v>1283.388</v>
      </c>
    </row>
    <row r="18" spans="2:7" ht="22.5">
      <c r="B18" s="26" t="s">
        <v>24</v>
      </c>
      <c r="C18" s="7">
        <v>100</v>
      </c>
      <c r="D18" s="12">
        <v>3990.202</v>
      </c>
      <c r="E18" s="12"/>
      <c r="F18" s="12">
        <v>6047.168</v>
      </c>
      <c r="G18" s="12">
        <v>733.542</v>
      </c>
    </row>
    <row r="19" spans="2:7" ht="15">
      <c r="B19" s="26" t="s">
        <v>25</v>
      </c>
      <c r="C19" s="7">
        <v>110</v>
      </c>
      <c r="D19" s="12"/>
      <c r="E19" s="12"/>
      <c r="F19" s="12">
        <v>344.128</v>
      </c>
      <c r="G19" s="12">
        <v>546.759</v>
      </c>
    </row>
    <row r="20" spans="2:7" ht="15">
      <c r="B20" s="26" t="s">
        <v>26</v>
      </c>
      <c r="C20" s="7">
        <v>120</v>
      </c>
      <c r="D20" s="12">
        <v>16996.86</v>
      </c>
      <c r="E20" s="12"/>
      <c r="F20" s="12">
        <v>1980.6585</v>
      </c>
      <c r="G20" s="12">
        <v>3.087</v>
      </c>
    </row>
    <row r="21" spans="2:7" ht="15">
      <c r="B21" s="10" t="s">
        <v>16</v>
      </c>
      <c r="C21" s="7">
        <v>130</v>
      </c>
      <c r="D21" s="12">
        <f>F17+G17+F23+G23</f>
        <v>9846.194499999998</v>
      </c>
      <c r="E21" s="12"/>
      <c r="F21" s="12">
        <f>G17+G23</f>
        <v>1308.789</v>
      </c>
      <c r="G21" s="12"/>
    </row>
    <row r="22" spans="2:7" ht="15">
      <c r="B22" s="10" t="s">
        <v>17</v>
      </c>
      <c r="C22" s="7">
        <v>140</v>
      </c>
      <c r="D22" s="12"/>
      <c r="E22" s="12"/>
      <c r="F22" s="12"/>
      <c r="G22" s="12"/>
    </row>
    <row r="23" spans="2:7" ht="15">
      <c r="B23" s="10" t="s">
        <v>18</v>
      </c>
      <c r="C23" s="7">
        <v>150</v>
      </c>
      <c r="D23" s="12">
        <v>415.101</v>
      </c>
      <c r="E23" s="12"/>
      <c r="F23" s="12">
        <v>165.451</v>
      </c>
      <c r="G23" s="12">
        <v>25.401</v>
      </c>
    </row>
    <row r="24" spans="2:7" ht="15">
      <c r="B24" s="8" t="s">
        <v>19</v>
      </c>
      <c r="C24" s="7">
        <v>160</v>
      </c>
      <c r="D24" s="12"/>
      <c r="E24" s="12"/>
      <c r="F24" s="12"/>
      <c r="G24" s="12"/>
    </row>
    <row r="25" spans="2:7" ht="22.5">
      <c r="B25" s="6" t="s">
        <v>20</v>
      </c>
      <c r="C25" s="7">
        <v>170</v>
      </c>
      <c r="D25" s="12"/>
      <c r="E25" s="12"/>
      <c r="F25" s="12"/>
      <c r="G25" s="12"/>
    </row>
    <row r="26" spans="2:7" ht="15">
      <c r="B26" s="10" t="s">
        <v>21</v>
      </c>
      <c r="C26" s="7">
        <v>180</v>
      </c>
      <c r="D26" s="12"/>
      <c r="E26" s="12"/>
      <c r="F26" s="12"/>
      <c r="G26" s="12"/>
    </row>
    <row r="27" spans="2:7" ht="15">
      <c r="B27" s="11" t="s">
        <v>22</v>
      </c>
      <c r="C27" s="7">
        <v>190</v>
      </c>
      <c r="D27" s="13">
        <f>D9+D12+D25-D17-D21-D23-D26</f>
        <v>-0.0004999999995334292</v>
      </c>
      <c r="E27" s="13"/>
      <c r="F27" s="13">
        <f>F9+F12+F25-F17-F21-F23-F26</f>
        <v>0.0004999999999029114</v>
      </c>
      <c r="G27" s="13">
        <f>G9+G12+G25-G17-G21-G23-G26</f>
        <v>6.750155989720952E-14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  <ignoredErrors>
    <ignoredError sqref="D10:G11 D24:D26 D12:D16 F24:G26 E9:G9 D22 F14:G14 G13 F16:G16 F15 F22:G22 G21 D17:G17 E21:F21 E20 E19 E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Филевская Анастасия Олеговна</cp:lastModifiedBy>
  <cp:lastPrinted>2013-05-16T09:53:39Z</cp:lastPrinted>
  <dcterms:created xsi:type="dcterms:W3CDTF">2011-05-10T05:41:33Z</dcterms:created>
  <dcterms:modified xsi:type="dcterms:W3CDTF">2014-08-05T09:50:57Z</dcterms:modified>
  <cp:category/>
  <cp:version/>
  <cp:contentType/>
  <cp:contentStatus/>
</cp:coreProperties>
</file>