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Баланс эл.эн (Отпуск ЭЭ за 2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<sst xmlns="http://schemas.openxmlformats.org/spreadsheetml/2006/main" count="28" uniqueCount="27">
  <si>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</si>
  <si>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</si>
  <si>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</si>
  <si>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</si>
  <si>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</si>
  <si>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</si>
  <si>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</si>
  <si>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</si>
  <si>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</si>
  <si>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</si>
  <si>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</si>
  <si>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</si>
  <si>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</si>
  <si>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</si>
  <si>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</si>
  <si>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</si>
  <si>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</si>
  <si>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</si>
  <si>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</si>
  <si>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</si>
  <si>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</si>
  <si>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</si>
  <si>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</si>
  <si>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</si>
  <si>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</si>
  <si>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</si>
  <si>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2-й квартал 2020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</si>
</sst>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33" borderId="13" xfId="220" applyNumberFormat="1" applyFont="1" applyFill="1" applyBorder="1" applyAlignment="1" applyProtection="1">
      <alignment horizontal="right" vertical="center" wrapText="1"/>
      <protection/>
    </xf>
    <xf numFmtId="21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D24" sqref="D24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22385.278</v>
      </c>
      <c r="D9" s="14">
        <v>22385.278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>D12+E12+F12+G12</f>
        <v>4980.892</v>
      </c>
      <c r="D12" s="15"/>
      <c r="E12" s="15"/>
      <c r="F12" s="16">
        <v>4841.424</v>
      </c>
      <c r="G12" s="16">
        <v>139.468</v>
      </c>
    </row>
    <row r="13" spans="2:7" ht="15">
      <c r="B13" s="7" t="s">
        <v>1</v>
      </c>
      <c r="C13" s="9">
        <f t="shared" si="0"/>
        <v>4841.424</v>
      </c>
      <c r="D13" s="9"/>
      <c r="E13" s="8"/>
      <c r="F13" s="11">
        <v>4841.424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139.468</v>
      </c>
      <c r="D15" s="9"/>
      <c r="E15" s="9"/>
      <c r="F15" s="10"/>
      <c r="G15" s="11">
        <v>139.468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>D17+E17+F17+G17</f>
        <v>22231.946000000004</v>
      </c>
      <c r="D17" s="14">
        <f>D18+D19+D20</f>
        <v>17423.368000000002</v>
      </c>
      <c r="E17" s="14"/>
      <c r="F17" s="14">
        <f>F18+F19+F20</f>
        <v>4670.106</v>
      </c>
      <c r="G17" s="14">
        <f>G18+G19+G20</f>
        <v>138.472</v>
      </c>
    </row>
    <row r="18" spans="2:7" ht="22.5">
      <c r="B18" s="12" t="s">
        <v>23</v>
      </c>
      <c r="C18" s="9">
        <f t="shared" si="0"/>
        <v>5884.861000000001</v>
      </c>
      <c r="D18" s="8">
        <v>4304.319</v>
      </c>
      <c r="E18" s="8">
        <v>0</v>
      </c>
      <c r="F18" s="8">
        <v>1466.653</v>
      </c>
      <c r="G18" s="8">
        <v>113.889</v>
      </c>
    </row>
    <row r="19" spans="2:7" ht="15">
      <c r="B19" s="12" t="s">
        <v>24</v>
      </c>
      <c r="C19" s="9">
        <f t="shared" si="0"/>
        <v>306.665</v>
      </c>
      <c r="D19" s="8">
        <v>95.049</v>
      </c>
      <c r="E19" s="8">
        <v>0</v>
      </c>
      <c r="F19" s="8">
        <v>210.922</v>
      </c>
      <c r="G19" s="8">
        <v>0.694</v>
      </c>
    </row>
    <row r="20" spans="2:7" ht="15">
      <c r="B20" s="12" t="s">
        <v>25</v>
      </c>
      <c r="C20" s="9">
        <f t="shared" si="0"/>
        <v>16040.419999999998</v>
      </c>
      <c r="D20" s="8">
        <v>13024</v>
      </c>
      <c r="E20" s="8">
        <v>0</v>
      </c>
      <c r="F20" s="8">
        <v>2992.531</v>
      </c>
      <c r="G20" s="8">
        <v>23.889</v>
      </c>
    </row>
    <row r="21" spans="2:7" ht="15">
      <c r="B21" s="17" t="s">
        <v>16</v>
      </c>
      <c r="C21" s="15">
        <f t="shared" si="0"/>
        <v>4980.892</v>
      </c>
      <c r="D21" s="14">
        <f>F12</f>
        <v>4841.424</v>
      </c>
      <c r="E21" s="14"/>
      <c r="F21" s="14">
        <f>G12</f>
        <v>139.468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153.33200000000002</v>
      </c>
      <c r="D23" s="14">
        <v>120.486</v>
      </c>
      <c r="E23" s="14">
        <v>0</v>
      </c>
      <c r="F23" s="14">
        <v>31.85</v>
      </c>
      <c r="G23" s="14">
        <v>0.996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-3.765876499528531E-12</v>
      </c>
      <c r="D27" s="15">
        <f>D9-D17-D21-D23</f>
        <v>-3.765876499528531E-12</v>
      </c>
      <c r="E27" s="15"/>
      <c r="F27" s="15">
        <f>F9-F17-F21-F23+F12</f>
        <v>0</v>
      </c>
      <c r="G27" s="15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2020-07-17T07:27:22Z</dcterms:modified>
  <cp:category/>
  <cp:version/>
  <cp:contentType/>
  <cp:contentStatus/>
</cp:coreProperties>
</file>